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32" windowHeight="9408" tabRatio="648" activeTab="1"/>
  </bookViews>
  <sheets>
    <sheet name="Complete 5 Years" sheetId="1" r:id="rId1"/>
    <sheet name="Phase-2 other work" sheetId="2" r:id="rId2"/>
  </sheets>
  <definedNames>
    <definedName name="_xlnm.Print_Area" localSheetId="0">'Complete 5 Years'!$A$1:$F$156</definedName>
    <definedName name="_xlnm.Print_Area" localSheetId="1">'Phase-2 other work'!$A$1:$F$57</definedName>
    <definedName name="_xlnm.Print_Titles" localSheetId="0">'Complete 5 Years'!$3:$3</definedName>
    <definedName name="_xlnm.Print_Titles" localSheetId="1">'Phase-2 other work'!$3:$3</definedName>
  </definedNames>
  <calcPr fullCalcOnLoad="1"/>
</workbook>
</file>

<file path=xl/comments2.xml><?xml version="1.0" encoding="utf-8"?>
<comments xmlns="http://schemas.openxmlformats.org/spreadsheetml/2006/main">
  <authors>
    <author>ATUL SAXENA</author>
  </authors>
  <commentList>
    <comment ref="C17" authorId="0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6.5 Km road has been constructed.</t>
        </r>
      </text>
    </comment>
    <comment ref="E17" authorId="0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6.5</t>
        </r>
      </text>
    </comment>
    <comment ref="E28" authorId="0">
      <text>
        <r>
          <rPr>
            <b/>
            <sz val="8"/>
            <rFont val="Tahoma"/>
            <family val="2"/>
          </rPr>
          <t>ATUL SAXENA:</t>
        </r>
        <r>
          <rPr>
            <sz val="8"/>
            <rFont val="Tahoma"/>
            <family val="2"/>
          </rPr>
          <t xml:space="preserve">
Actual is 8.70.</t>
        </r>
      </text>
    </comment>
  </commentList>
</comments>
</file>

<file path=xl/sharedStrings.xml><?xml version="1.0" encoding="utf-8"?>
<sst xmlns="http://schemas.openxmlformats.org/spreadsheetml/2006/main" count="618" uniqueCount="306">
  <si>
    <t>Ø0la0</t>
  </si>
  <si>
    <t>ekxZ dk uke</t>
  </si>
  <si>
    <t>Qst&amp;1</t>
  </si>
  <si>
    <t>Qst&amp;2</t>
  </si>
  <si>
    <t>tuin</t>
  </si>
  <si>
    <t>vYeksM+k</t>
  </si>
  <si>
    <t>iSdst la0</t>
  </si>
  <si>
    <t>}kjkgkV vlxksyh eksVj ekxZ fdeh0 4&amp;11</t>
  </si>
  <si>
    <t>dkQyh[kku cukyh eksVj ekxZ fdeh0 16&amp;24</t>
  </si>
  <si>
    <t>vjrksyh tkxs'oj uSuh eksVj ekxZ fdeh0 11&amp;13</t>
  </si>
  <si>
    <t>UT-01-01</t>
  </si>
  <si>
    <t>UT-01-02</t>
  </si>
  <si>
    <t>UT-01-03</t>
  </si>
  <si>
    <t>/kkSyknsoh&amp;[ksrh[kku eksVj ekxZ fdeh0 0-25 &amp; 5-0</t>
  </si>
  <si>
    <t>fctkSfj;k&amp;iPphlh eksVj ekxZ fdeh0 1&amp;4</t>
  </si>
  <si>
    <t>fctkSfj;k&amp;iPphlh eksVj ekxZ fdeh0 5&amp;9</t>
  </si>
  <si>
    <t>eNksM+&amp;tk[k eksVj ekxZ fdeh0 1&amp;4</t>
  </si>
  <si>
    <t>eNksM+&amp;tk[k eksVj ekxZ fdeh0 5&amp;9</t>
  </si>
  <si>
    <t>HkkSu[kky&amp;rM+e eksVj ekxZ fdeh0 1&amp;5</t>
  </si>
  <si>
    <t>fctkSfj;k&amp;iPphlh ekxZ ij 36eh0 Liku ds lsrq dk fuekZ.k</t>
  </si>
  <si>
    <t>UT-01-05</t>
  </si>
  <si>
    <t>UT-01-06</t>
  </si>
  <si>
    <t>UT-01-07</t>
  </si>
  <si>
    <t>UT-01-08</t>
  </si>
  <si>
    <t>-</t>
  </si>
  <si>
    <t>ckxs'oj</t>
  </si>
  <si>
    <t>didksV lerste eksVj ekxZ fdeh0 53&amp;58</t>
  </si>
  <si>
    <t>didksV lerste eksVj ekxZ fdeh0 59&amp;62</t>
  </si>
  <si>
    <t>didksV fiaMjh Xysf'k;j eksVj  ekxZ fdeh0 12-75&amp;14-75</t>
  </si>
  <si>
    <t>ckxs'oj nksQkM+ /kjex&lt;+ eksVj ekxZ fdeh0 32&amp;39</t>
  </si>
  <si>
    <t>UT-02-01</t>
  </si>
  <si>
    <t>UT-02-02</t>
  </si>
  <si>
    <t>UT-02-03</t>
  </si>
  <si>
    <t xml:space="preserve">dU/kkj &amp; jksy;kuk eksVj ekxZ </t>
  </si>
  <si>
    <t>[kjys[k &amp; Hkukj eksVj ekxZ fdeh0 1&amp;8</t>
  </si>
  <si>
    <t>didksV&amp;dehZ ekxZ fdeh0 18&amp;22</t>
  </si>
  <si>
    <t xml:space="preserve">phjcxM+ ls iksFkhu eksVj ekxZ </t>
  </si>
  <si>
    <t>UT-02-05</t>
  </si>
  <si>
    <t>UT-02-06</t>
  </si>
  <si>
    <t>peksyh</t>
  </si>
  <si>
    <t>dqfM+;kylSa.k lkcjhlSa.k uUniz;kx eksVj ekxZ</t>
  </si>
  <si>
    <t xml:space="preserve">lywj Mwaxjk ls lSyax eksVj ekxZ </t>
  </si>
  <si>
    <t xml:space="preserve">yko.kh ls jke.kh eksVj ekxZ </t>
  </si>
  <si>
    <t xml:space="preserve">jksfgM+k ls ift;kuk eksVj ekxZ </t>
  </si>
  <si>
    <t>UT-03-01</t>
  </si>
  <si>
    <t>UT-03-02</t>
  </si>
  <si>
    <t>UT-03-03</t>
  </si>
  <si>
    <t>UT-03-04</t>
  </si>
  <si>
    <t xml:space="preserve">iylkjh &amp; cfe;kyk eksVj ekxZ </t>
  </si>
  <si>
    <t xml:space="preserve">ij[kky&amp;dsnkjdksV eksVj ekxZ </t>
  </si>
  <si>
    <t>pEikor</t>
  </si>
  <si>
    <t>fpUdkfpuk Fkqokee fley[ksr eksVj ekxZ fdeh0 10&amp;13-50</t>
  </si>
  <si>
    <t>iV~Vh esgjksyh eksVj ekxZ</t>
  </si>
  <si>
    <t xml:space="preserve">pksjkfiV~Vk rkfyM+h eksVj ekxZ </t>
  </si>
  <si>
    <t>UT-04-01</t>
  </si>
  <si>
    <t>UT-04-02</t>
  </si>
  <si>
    <t>UT-04-03</t>
  </si>
  <si>
    <t>UT-04-04</t>
  </si>
  <si>
    <t>/kkSu &amp; /;wjh eksVj ekxZ fdeh0 1&amp;8</t>
  </si>
  <si>
    <t>jkslky ls Mqaxjkcksjk pdflydksV eksVj ekxZ fdeh0 1&amp;5</t>
  </si>
  <si>
    <t>jkSlky ls Mqaxjkcksjk pdflydksV ekxZ fdeh0 5&amp;10</t>
  </si>
  <si>
    <t>UT-04-05</t>
  </si>
  <si>
    <t xml:space="preserve">jSaxycS.M ls ewykdksV eksVj ekxZ </t>
  </si>
  <si>
    <t>UT-04-06</t>
  </si>
  <si>
    <t>pEikor&amp;[ksrh[kku eksVj ekxZ fdeh0 130 ls xkSlkuh</t>
  </si>
  <si>
    <t>nsgjknwu</t>
  </si>
  <si>
    <t>R;wuh pdjkrk eksVj ekxZ fdeh0 136&amp;155</t>
  </si>
  <si>
    <t>UT-05-01</t>
  </si>
  <si>
    <t>pdjkrk yk[kke.My eksVj ekxZ fdeh0 61&amp;66</t>
  </si>
  <si>
    <t>R;wuh dfFk;ku eksVj ekxZ fdeh0 16&amp;32</t>
  </si>
  <si>
    <t>Mk.Mk y[kkS.M eksVj ekxZ</t>
  </si>
  <si>
    <t>UT-05-02</t>
  </si>
  <si>
    <t xml:space="preserve">eksFkjksokyk Mk.Mh eksVj ekxZ </t>
  </si>
  <si>
    <t>Hkksxiqj [kksM+lh eksVj ekxZ</t>
  </si>
  <si>
    <t xml:space="preserve">eksFkjksokyk nw/kyh eksVj ekxZ </t>
  </si>
  <si>
    <t xml:space="preserve">Fkkuks /kkjdksV eksVj ekxZ </t>
  </si>
  <si>
    <t>UT-05-03</t>
  </si>
  <si>
    <t>ekynsork ls }kjk ekxZ fdeh0 1&amp;6</t>
  </si>
  <si>
    <t>gksjkokyk dksVh &lt;ykuh ekxZ ls &lt;ykuh</t>
  </si>
  <si>
    <t xml:space="preserve">eqU'kh?kkVh &amp; /;ksjk ekxZ </t>
  </si>
  <si>
    <t xml:space="preserve">lfg;k&amp;mRikYVk ekxZ </t>
  </si>
  <si>
    <t>UT-05-04</t>
  </si>
  <si>
    <t xml:space="preserve">R;wuh dfFk;ku ekxZ ls Qukj eksVj ekxZ </t>
  </si>
  <si>
    <t>UT-05-05</t>
  </si>
  <si>
    <t xml:space="preserve">ekynsork ls }kjk eksVj ekxZ fdeh0 7&amp;12 </t>
  </si>
  <si>
    <t>UT-05-06</t>
  </si>
  <si>
    <t xml:space="preserve">ekynsork &amp; }kjk ekxZ ds fdeh0&amp;1 ij 48eh0 Liku ds lsrq dk fuekZ.k </t>
  </si>
  <si>
    <t>UT-05-07</t>
  </si>
  <si>
    <t xml:space="preserve">eqjknkckn nsgjknwu ls dkaxM+h eksVj ekxZ </t>
  </si>
  <si>
    <t>gfj}kj</t>
  </si>
  <si>
    <t>UT-06-01</t>
  </si>
  <si>
    <t xml:space="preserve">eqjknkckn nsgjknwu ls x+kt+hokyk eksVj ekxZ </t>
  </si>
  <si>
    <t xml:space="preserve">eqjknkckn nsgjknwu ls lktuiqjfiYyh eksVj ekxZ </t>
  </si>
  <si>
    <t xml:space="preserve">jk;t+ fxokokyh eksVj ekxZ </t>
  </si>
  <si>
    <t xml:space="preserve">Mkykokyk ls tksxkokyk eksVj ekxZ </t>
  </si>
  <si>
    <t>vdcjiqj ykBM+nsok ekxZ ls uwjiqj</t>
  </si>
  <si>
    <t>cM+sM+h flfy;j MkaMsjh ekxZ ls fdYgkuiqj</t>
  </si>
  <si>
    <t>UT-06-02</t>
  </si>
  <si>
    <t xml:space="preserve">vklQuxj bd+ckyiqj ekxZ ls iMyhxkSaMk ekxZ </t>
  </si>
  <si>
    <t xml:space="preserve">jk;iqj jsxkgVh ekxZ </t>
  </si>
  <si>
    <t xml:space="preserve">bLekbyiqj ekxZ ls vkSaliqj ekxZ </t>
  </si>
  <si>
    <t xml:space="preserve">iqjoky?kkV ls iqjokyk Hkjaxiqj ekxZ </t>
  </si>
  <si>
    <t xml:space="preserve">iqjokyk ls ijrkiqj ekxZ </t>
  </si>
  <si>
    <t xml:space="preserve">et+kfgniqj lrhokyk ls ykyokyk </t>
  </si>
  <si>
    <t>UT-06-03</t>
  </si>
  <si>
    <t>fcgkjhx&lt;+ Fkkiy ekxZ ls glukokyk</t>
  </si>
  <si>
    <t xml:space="preserve">/khjektjk ls nfj;kiqj n;kyiqj ekxZ </t>
  </si>
  <si>
    <t xml:space="preserve">eqjknkckn&amp;nsgjknwu ekxZ ls nq/kokn;kyiqj ekxZ </t>
  </si>
  <si>
    <t>fnYyh&amp;ek.kk ekxZ ls l&lt;kSyk</t>
  </si>
  <si>
    <t>fldjksM+k ekxZ ls :ykgsM+h</t>
  </si>
  <si>
    <t xml:space="preserve">nsgjknwu&amp;eqjknkckn ekxZ ls ihyhiM+ko </t>
  </si>
  <si>
    <t xml:space="preserve">vklQuxj bd+ckyiqj ekxZ ls ghjkgsM+h ekxZ </t>
  </si>
  <si>
    <t xml:space="preserve">xkso)Zuiqj ls ektjh ekxZ </t>
  </si>
  <si>
    <t xml:space="preserve">eqjknkckn&amp;nsgjknwu ekxZ ls ygniqj </t>
  </si>
  <si>
    <t>vykoiqj&amp;ihriqj ekxZ ls ulhjiqj</t>
  </si>
  <si>
    <t>yDlj&amp;Tokykiqj ekxZ ls uxykfdrkc</t>
  </si>
  <si>
    <t>eaxykSj ekxZ ls lhdj</t>
  </si>
  <si>
    <t xml:space="preserve">dVkjiqj ls Qs:iqj ekxZ </t>
  </si>
  <si>
    <t>UT-06-04</t>
  </si>
  <si>
    <t xml:space="preserve">vyhiqj ls bczkgheiqj ekxZ </t>
  </si>
  <si>
    <t xml:space="preserve">lyseiqj ls jkoyh egnwn ekxZ </t>
  </si>
  <si>
    <t xml:space="preserve">bLekbyiqj tSriqj ekxZ </t>
  </si>
  <si>
    <t xml:space="preserve">dUgkj[kkrk ls iM+rkiqj ekxZ </t>
  </si>
  <si>
    <t xml:space="preserve">'kknsiqj ls HkkSujh ekxZ </t>
  </si>
  <si>
    <t>UT-06-05</t>
  </si>
  <si>
    <t xml:space="preserve">'kknsiqj ls 'kkUrkj'kkg ekxZ </t>
  </si>
  <si>
    <t xml:space="preserve">njsM+k ls xksfoUniqj ekxZ </t>
  </si>
  <si>
    <t xml:space="preserve">jrh?kkV csrky?kkV ekxZ fdeh0 2&amp;9 </t>
  </si>
  <si>
    <t>uSuhrky</t>
  </si>
  <si>
    <t>UT-07-01</t>
  </si>
  <si>
    <t xml:space="preserve">jrh?kkV csrky?kkV ekxZ fdeh0 10&amp;12 </t>
  </si>
  <si>
    <t>UT-07-02</t>
  </si>
  <si>
    <t>csrky?kkV xjft;k ekxZ fdeh0 4&amp;6</t>
  </si>
  <si>
    <t xml:space="preserve">ineiqjh NsM+k[kku dkBxksnke eksVj ekxZ fde0 61&amp;65 </t>
  </si>
  <si>
    <t>UT-07-03</t>
  </si>
  <si>
    <t>iVyksV nyd;kuk eksVj ekxZ fdeh0 4&amp;5</t>
  </si>
  <si>
    <t>jkeuxj cSjkt ls iVdksV ekxZ fdeh0 1&amp;7-775</t>
  </si>
  <si>
    <t>bykbt+j &amp; peksyh fdeh0 1&amp;5-50</t>
  </si>
  <si>
    <t xml:space="preserve">jrh?kkV&amp;csrky?kkV&amp;dqefj;k ¼xjft+;k½ dk 'ks"k Hkkx ¼fdeh0 7&amp;12½ </t>
  </si>
  <si>
    <t>UT-07-05</t>
  </si>
  <si>
    <t xml:space="preserve">eky/kupkSM+&amp;vkeMk.Mk&amp;gkFkhMxj eksVj ekxZ </t>
  </si>
  <si>
    <t>UT-07-06</t>
  </si>
  <si>
    <t xml:space="preserve">dkSjc&amp;ekSuk&amp;fljxk[ksr ekxZ </t>
  </si>
  <si>
    <t>UT-07-07</t>
  </si>
  <si>
    <t>dkSjc&amp;ekSSuk&amp;ljxk[ksr eksVj ekxZ dk vo'ks"k Hkkx</t>
  </si>
  <si>
    <t>ikSM+h</t>
  </si>
  <si>
    <t>mjfeyxkao ls uSyxkao</t>
  </si>
  <si>
    <t>UT-08-01</t>
  </si>
  <si>
    <t xml:space="preserve">ikSM+h nsgypksjh ekxZ </t>
  </si>
  <si>
    <t>UT-08-02</t>
  </si>
  <si>
    <t xml:space="preserve">mQfj[kky cwaaxh/kkj eksVj ekxZ </t>
  </si>
  <si>
    <t>UT-08-03</t>
  </si>
  <si>
    <t>uSuhMk.Mk gYnw[kky eksVj ekxZ</t>
  </si>
  <si>
    <t>UT-08-04</t>
  </si>
  <si>
    <t xml:space="preserve">fdycks[kky &amp; fVdksyk[kky ekxZ </t>
  </si>
  <si>
    <t xml:space="preserve">nsoiz;kx &amp; O;kl?kkV ekxZ </t>
  </si>
  <si>
    <t>fiFkkSjkx&lt;+</t>
  </si>
  <si>
    <t>UT-09-01</t>
  </si>
  <si>
    <t>UT-09-02</t>
  </si>
  <si>
    <t>uSuhirky eM+ekuys ekxZ fde0 9&amp;14</t>
  </si>
  <si>
    <t>UT-09-03</t>
  </si>
  <si>
    <t>UT-09-04</t>
  </si>
  <si>
    <t>xqjuk &amp; xksfxuk eksVj ekxZ fdeh0 1&amp;4-8</t>
  </si>
  <si>
    <t xml:space="preserve">nsoyFkky ls mjbZ eksVj ekxZ </t>
  </si>
  <si>
    <t>UT-09-05</t>
  </si>
  <si>
    <t xml:space="preserve">xkSjhgkV&amp;HkVsjh eksVj ekxZ </t>
  </si>
  <si>
    <t>:nziz;kx ls pksiM+k ekxZ</t>
  </si>
  <si>
    <t>:nziz;kx</t>
  </si>
  <si>
    <t>UT-10-01</t>
  </si>
  <si>
    <t xml:space="preserve">vxLR;eqfu NkM+ksyh ekxZ </t>
  </si>
  <si>
    <t>UT-10-02</t>
  </si>
  <si>
    <t xml:space="preserve">ryk &amp; cjaxyh eksVj ekxZ </t>
  </si>
  <si>
    <t xml:space="preserve">eulwuk &amp; xMxw eksVj ekxZ </t>
  </si>
  <si>
    <t>UT-10-03</t>
  </si>
  <si>
    <t>vedksVh&amp;R;wU[kj eksVj ekxZ</t>
  </si>
  <si>
    <t>UT-10-04</t>
  </si>
  <si>
    <t xml:space="preserve">Hkhjh &amp; ijd.Mh eksVj ekxZ </t>
  </si>
  <si>
    <t>UT-10-05</t>
  </si>
  <si>
    <t>udksV pkeuh ,y0oh0vkj0 fdeh0 1&amp;5-5</t>
  </si>
  <si>
    <t>fVgjh</t>
  </si>
  <si>
    <t>UT-11-01</t>
  </si>
  <si>
    <t>udksV pkeuh iV~Vk ,y0oh0vkj0 fdeh0 5-5&amp;11</t>
  </si>
  <si>
    <t>UT-11-02</t>
  </si>
  <si>
    <t>udksV pkeuh iV~Vk ,y0oh0vkj0 fdeh0 11&amp;17</t>
  </si>
  <si>
    <t>UT-11-03</t>
  </si>
  <si>
    <t xml:space="preserve">ukxuh tM+/kkj dqfM+;kyxkao pEck ekxZ </t>
  </si>
  <si>
    <t>UT-11-04</t>
  </si>
  <si>
    <t xml:space="preserve">tk[k.kh/kkj&amp;uokdksV eksVj ekxZ </t>
  </si>
  <si>
    <t xml:space="preserve">ejksM+k &amp; cukyh eksVj ekxZ </t>
  </si>
  <si>
    <t xml:space="preserve">cktiqj osfj;k nkSyr ekxZ </t>
  </si>
  <si>
    <t>Å/keflag uxj</t>
  </si>
  <si>
    <t>UT-12-01</t>
  </si>
  <si>
    <t xml:space="preserve">eykfj;k ekxZ </t>
  </si>
  <si>
    <t>e&gt;ksyk ejeksyk fdeh0 7&amp;8</t>
  </si>
  <si>
    <t>UT-12-02</t>
  </si>
  <si>
    <t xml:space="preserve">ih0 ds0 ekxZ ls ,u0,p0&amp;74 fdeh0 249 gYnwok ekxZ </t>
  </si>
  <si>
    <t xml:space="preserve">cktiqj fujh{k.k Hkou ekxZ </t>
  </si>
  <si>
    <t>fiify;k ekxZ</t>
  </si>
  <si>
    <t>fVgjh&amp;eqjknkckn ,l0,p0&amp;41 fdeh0 346 ls clbZ</t>
  </si>
  <si>
    <t>dk'khiqj &amp;vYkhxat ls fxUuh[ksM+k</t>
  </si>
  <si>
    <t>cjsyh&amp;gfj}kj ,u0,p0&amp;74 fdeh0 263 ls ljdkjk</t>
  </si>
  <si>
    <t xml:space="preserve">fHkrkSjk ls Hkhrk vdcj ekxZ </t>
  </si>
  <si>
    <t xml:space="preserve">flrkjxat&amp;udqfy;k ekxZ fdeh0 6 ls ykSdk fHkrkSjk </t>
  </si>
  <si>
    <t>flrkjxat&amp;udqfy;k ekxZ fdeh0 5 ls xxuiqj&amp;dSyk'kiqjh</t>
  </si>
  <si>
    <t>ukudeRrk&amp;fVdqjh&amp;julkyh ls fVdqu</t>
  </si>
  <si>
    <t>UT-12-03</t>
  </si>
  <si>
    <t>dSFkqfy;k ls cjdhMk.Mk</t>
  </si>
  <si>
    <t xml:space="preserve">'kfDrQkeZ tsy dSEi ekxZ fdeh0&amp;4 ls jathruxj </t>
  </si>
  <si>
    <t>UT-12-04</t>
  </si>
  <si>
    <t xml:space="preserve">:nziqj ls HkfDruxj ekxZ </t>
  </si>
  <si>
    <t xml:space="preserve">cky[ksM+k ls [kefj;k ekxZ </t>
  </si>
  <si>
    <t>ikuhir&amp;[kVhek ekxZ fdeh0&amp;334 ls rqjdk fVlkSj</t>
  </si>
  <si>
    <t>jktLrsj jktx&lt;+h eksVj ekxZ fdeh0&amp;0&amp;6</t>
  </si>
  <si>
    <t>mRrjdk'kh</t>
  </si>
  <si>
    <t>UT-13-01</t>
  </si>
  <si>
    <t>jktLrsj jktx&lt;+h eksVj ekxZ fdeh0&amp;6&amp;12</t>
  </si>
  <si>
    <t>UT-13-02</t>
  </si>
  <si>
    <t xml:space="preserve">dqok dQukSy eksVj ekxZ </t>
  </si>
  <si>
    <t>UT-13-03</t>
  </si>
  <si>
    <t>ikFkjxkM+ uUnxkao eksVj ekxZ</t>
  </si>
  <si>
    <t>UT-13-04</t>
  </si>
  <si>
    <t xml:space="preserve">czºe[kky ls twUxk eksVj ekxZ </t>
  </si>
  <si>
    <t>_f"kds'k&amp;xaxks=h eksVj ekxZ ls ckSu</t>
  </si>
  <si>
    <t>UT-13-05</t>
  </si>
  <si>
    <t>;ksx</t>
  </si>
  <si>
    <t>egk;ksx</t>
  </si>
  <si>
    <t>yEckbZ ¼fdeh0 esa½</t>
  </si>
  <si>
    <t>dk;Z iw.kZ djus dh frfFk</t>
  </si>
  <si>
    <t>30/04/05</t>
  </si>
  <si>
    <t>31/03/04</t>
  </si>
  <si>
    <t>31/12/05</t>
  </si>
  <si>
    <t>31/05/05</t>
  </si>
  <si>
    <t>31/05/04</t>
  </si>
  <si>
    <t>28/11/03</t>
  </si>
  <si>
    <t>31/12/03</t>
  </si>
  <si>
    <t>28/03/04</t>
  </si>
  <si>
    <t>30/01/04</t>
  </si>
  <si>
    <t>30/06/05</t>
  </si>
  <si>
    <t>30/11/05</t>
  </si>
  <si>
    <t>30.06.04</t>
  </si>
  <si>
    <t>30.04.05</t>
  </si>
  <si>
    <t>13.04.04</t>
  </si>
  <si>
    <t>30.06.05</t>
  </si>
  <si>
    <t>19.05.04</t>
  </si>
  <si>
    <t>30/04/04</t>
  </si>
  <si>
    <t>30/11/03</t>
  </si>
  <si>
    <t>31/10/03</t>
  </si>
  <si>
    <t>31/07/04</t>
  </si>
  <si>
    <t>30/09/02</t>
  </si>
  <si>
    <t>vpksyh cM+kos eksVj ekxZ fdeh0 11&amp;17</t>
  </si>
  <si>
    <t>vpksyh cM+kos eksVj ekxZ fdeh0 18&amp;23</t>
  </si>
  <si>
    <t>31/12/06</t>
  </si>
  <si>
    <t>fpUdkfpuk Fkqokee fley[ksr eksVj ekxZ fdeh0 13-50&amp;18-00</t>
  </si>
  <si>
    <t>dupksVh 'kkscyk eksVj ekxZ fdeh0 1&amp;5-50</t>
  </si>
  <si>
    <t>ukudeRrk&amp;fVdqjh&amp;julkyh fdeh0&amp;6 ls lqu[ksM+k&amp; dkSa/kk[ksM+k&amp;/kwe[ksM+k</t>
  </si>
  <si>
    <t>30.11.06</t>
  </si>
  <si>
    <t>31.05.06</t>
  </si>
  <si>
    <t>30.05.06</t>
  </si>
  <si>
    <t>30.06.06</t>
  </si>
  <si>
    <t>31.03.06</t>
  </si>
  <si>
    <t>30.05.07</t>
  </si>
  <si>
    <t>31.03.09</t>
  </si>
  <si>
    <t>31.03.08</t>
  </si>
  <si>
    <t xml:space="preserve">pksesy &amp; okylks eksVj ekxZ </t>
  </si>
  <si>
    <t>30.11.07</t>
  </si>
  <si>
    <t>30.06.07</t>
  </si>
  <si>
    <t>30.03.07</t>
  </si>
  <si>
    <t>31.10.06</t>
  </si>
  <si>
    <t>28.02.06</t>
  </si>
  <si>
    <t>30.08.07</t>
  </si>
  <si>
    <t>jkeuxj cSjkt ls iVdksV ekxZ fdeh0 7-775&amp;16-775</t>
  </si>
  <si>
    <t>30.10.07</t>
  </si>
  <si>
    <t>10.07.09</t>
  </si>
  <si>
    <t xml:space="preserve">L;wrhxM+&amp;jkeefUnj pdcksjk eksVj ekxZ fdeh0 4-00&amp;10-00 </t>
  </si>
  <si>
    <t>31.07.06</t>
  </si>
  <si>
    <t>30.04.06</t>
  </si>
  <si>
    <t>31.12.07</t>
  </si>
  <si>
    <t>31.10.07</t>
  </si>
  <si>
    <t>vk;krksyk &amp; otwyk eksVj ekxZ</t>
  </si>
  <si>
    <t>dFkiqfj;kNhuk ls vlkSu eksVj ekxZ</t>
  </si>
  <si>
    <t>bykbt+j&amp;peksyh ekxZ fdeh0 5-5&amp;12-50</t>
  </si>
  <si>
    <t>UT-07-04</t>
  </si>
  <si>
    <t xml:space="preserve">iSBk.kh &amp; cM+sFk eksVj ekxZ </t>
  </si>
  <si>
    <t xml:space="preserve">nensoy &amp; xMjh eksVj ekxZ </t>
  </si>
  <si>
    <t>30/06/04</t>
  </si>
  <si>
    <t xml:space="preserve">fcjeksyh &amp; lqjkM+h ekxZ ij lsrq dk fuekZ.k </t>
  </si>
  <si>
    <t>UT-08-05</t>
  </si>
  <si>
    <t xml:space="preserve">fryokM+k &amp; lkSM+HkV~Vxkao &amp; ckobZ eksVj ekxZ </t>
  </si>
  <si>
    <t>30.11.09</t>
  </si>
  <si>
    <t xml:space="preserve">lSu &amp; eU/kkj eksVj ekxZ </t>
  </si>
  <si>
    <t xml:space="preserve">tkSadk.kh &amp; HksywUrk eksVj ekxZ </t>
  </si>
  <si>
    <t>30.04.10</t>
  </si>
  <si>
    <t xml:space="preserve">/kkSUrjh &amp; Jhxkao eksVj ekxZ </t>
  </si>
  <si>
    <t xml:space="preserve">ukSxkao&amp;ikSaVh&amp;jktx&lt;+h ekxZ ls ikSaVh eksVj ekxZ </t>
  </si>
  <si>
    <t xml:space="preserve">xaxksjh &amp; mRrjkSa eksVj ekxZ </t>
  </si>
  <si>
    <t>30.03.09</t>
  </si>
  <si>
    <t>30.03.10</t>
  </si>
  <si>
    <t>30.09.09</t>
  </si>
  <si>
    <t>31.05.05</t>
  </si>
  <si>
    <t>30.09.08</t>
  </si>
  <si>
    <t>31.05.10</t>
  </si>
  <si>
    <t>Ø0 la0</t>
  </si>
  <si>
    <t>iz/kkuea=h xzke lM+d ;kstuk Qst&amp;2 ds vUrxZr ,sls ekxZ ftudks iw.kZ gq, 5 o"kZ ugh gq, gS] ftuesa vuqj{k.k dk izko/kku ugha fd;k x;k gSA</t>
  </si>
  <si>
    <t>¼iz/kkuea=h xzke lM+d ;kstuk Qst&amp;1 ,oa 2 ds LVst&amp;2 ds ,sls iw.kZ ekxksZ dk fooj.k] ftUgsa 5 o"kksZ ls vf/kd dk le; iw.kZ gks pqdk gS rFkk vuqj{k.k dk izko/kku ugha gS½</t>
  </si>
  <si>
    <t>xr o"kksaZ esa yksd fuekZ.k foHkkx dks gLrkUrfjr ekxksZa dh lwph</t>
  </si>
  <si>
    <t>dqy ;ksx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</si>
</sst>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4"/>
      <name val="Kruti Dev 010"/>
      <family val="0"/>
    </font>
    <font>
      <b/>
      <sz val="14"/>
      <name val="Kruti Dev 010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Kruti Dev 010"/>
      <family val="0"/>
    </font>
    <font>
      <sz val="13"/>
      <name val="Kruti Dev 010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Kruti Dev 010"/>
      <family val="0"/>
    </font>
    <font>
      <b/>
      <sz val="11"/>
      <color indexed="8"/>
      <name val="Kruti Dev 010"/>
      <family val="0"/>
    </font>
    <font>
      <b/>
      <sz val="11"/>
      <color indexed="8"/>
      <name val="K"/>
      <family val="0"/>
    </font>
    <font>
      <sz val="11"/>
      <color indexed="8"/>
      <name val="K"/>
      <family val="0"/>
    </font>
    <font>
      <b/>
      <u val="single"/>
      <sz val="14"/>
      <color indexed="8"/>
      <name val="Kruti Dev 010"/>
      <family val="0"/>
    </font>
    <font>
      <b/>
      <sz val="14"/>
      <color indexed="8"/>
      <name val="Kruti Dev 010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Kruti Dev 010"/>
      <family val="0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Kruti Dev 010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Kruti Dev 010"/>
      <family val="0"/>
    </font>
    <font>
      <b/>
      <sz val="11"/>
      <color theme="1"/>
      <name val="Kruti Dev 010"/>
      <family val="0"/>
    </font>
    <font>
      <b/>
      <sz val="11"/>
      <color theme="1"/>
      <name val="K"/>
      <family val="0"/>
    </font>
    <font>
      <sz val="11"/>
      <color theme="1"/>
      <name val="K"/>
      <family val="0"/>
    </font>
    <font>
      <b/>
      <u val="single"/>
      <sz val="14"/>
      <color theme="1"/>
      <name val="Kruti Dev 010"/>
      <family val="0"/>
    </font>
    <font>
      <b/>
      <sz val="14"/>
      <color theme="1"/>
      <name val="Kruti Dev 010"/>
      <family val="0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Kruti Dev 010"/>
      <family val="0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Kruti Dev 010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8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vertical="top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64" fillId="0" borderId="1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 quotePrefix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64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4" fontId="67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view="pageBreakPreview" zoomScaleSheetLayoutView="100" zoomScalePageLayoutView="0" workbookViewId="0" topLeftCell="A129">
      <selection activeCell="C142" sqref="C142"/>
    </sheetView>
  </sheetViews>
  <sheetFormatPr defaultColWidth="9.140625" defaultRowHeight="15"/>
  <cols>
    <col min="1" max="1" width="5.140625" style="37" customWidth="1"/>
    <col min="2" max="2" width="18.57421875" style="27" customWidth="1"/>
    <col min="3" max="3" width="55.140625" style="0" customWidth="1"/>
    <col min="4" max="4" width="13.28125" style="0" customWidth="1"/>
    <col min="5" max="5" width="9.421875" style="0" customWidth="1"/>
    <col min="6" max="6" width="13.421875" style="0" customWidth="1"/>
  </cols>
  <sheetData>
    <row r="1" spans="1:6" ht="21" customHeight="1">
      <c r="A1" s="53" t="s">
        <v>304</v>
      </c>
      <c r="B1" s="53"/>
      <c r="C1" s="53"/>
      <c r="D1" s="53"/>
      <c r="E1" s="53"/>
      <c r="F1" s="53"/>
    </row>
    <row r="2" spans="1:6" ht="38.25" customHeight="1">
      <c r="A2" s="53" t="s">
        <v>303</v>
      </c>
      <c r="B2" s="53"/>
      <c r="C2" s="53"/>
      <c r="D2" s="53"/>
      <c r="E2" s="53"/>
      <c r="F2" s="53"/>
    </row>
    <row r="3" spans="1:6" s="1" customFormat="1" ht="30.75" customHeight="1">
      <c r="A3" s="34" t="s">
        <v>301</v>
      </c>
      <c r="B3" s="3" t="s">
        <v>4</v>
      </c>
      <c r="C3" s="3" t="s">
        <v>1</v>
      </c>
      <c r="D3" s="3" t="s">
        <v>6</v>
      </c>
      <c r="E3" s="2" t="s">
        <v>226</v>
      </c>
      <c r="F3" s="2" t="s">
        <v>227</v>
      </c>
    </row>
    <row r="4" spans="1:6" s="1" customFormat="1" ht="18" customHeight="1">
      <c r="A4" s="35"/>
      <c r="B4" s="21"/>
      <c r="C4" s="8" t="s">
        <v>2</v>
      </c>
      <c r="D4" s="9"/>
      <c r="E4" s="9"/>
      <c r="F4" s="6"/>
    </row>
    <row r="5" spans="1:6" s="1" customFormat="1" ht="16.5" customHeight="1">
      <c r="A5" s="36">
        <v>1</v>
      </c>
      <c r="B5" s="21" t="s">
        <v>5</v>
      </c>
      <c r="C5" s="10" t="s">
        <v>7</v>
      </c>
      <c r="D5" s="29" t="s">
        <v>10</v>
      </c>
      <c r="E5" s="7">
        <v>8</v>
      </c>
      <c r="F5" s="33" t="s">
        <v>244</v>
      </c>
    </row>
    <row r="6" spans="1:6" s="1" customFormat="1" ht="16.5" customHeight="1">
      <c r="A6" s="36">
        <v>2</v>
      </c>
      <c r="B6" s="21" t="s">
        <v>5</v>
      </c>
      <c r="C6" s="10" t="s">
        <v>8</v>
      </c>
      <c r="D6" s="31" t="s">
        <v>11</v>
      </c>
      <c r="E6" s="7">
        <v>8</v>
      </c>
      <c r="F6" s="33" t="s">
        <v>244</v>
      </c>
    </row>
    <row r="7" spans="1:6" s="1" customFormat="1" ht="16.5" customHeight="1">
      <c r="A7" s="36">
        <v>3</v>
      </c>
      <c r="B7" s="21" t="s">
        <v>5</v>
      </c>
      <c r="C7" s="10" t="s">
        <v>13</v>
      </c>
      <c r="D7" s="50" t="s">
        <v>12</v>
      </c>
      <c r="E7" s="7">
        <v>4.75</v>
      </c>
      <c r="F7" s="33" t="s">
        <v>244</v>
      </c>
    </row>
    <row r="8" spans="1:6" s="1" customFormat="1" ht="16.5" customHeight="1">
      <c r="A8" s="36">
        <v>4</v>
      </c>
      <c r="B8" s="21" t="s">
        <v>5</v>
      </c>
      <c r="C8" s="10" t="s">
        <v>9</v>
      </c>
      <c r="D8" s="50"/>
      <c r="E8" s="7">
        <v>2</v>
      </c>
      <c r="F8" s="33" t="s">
        <v>244</v>
      </c>
    </row>
    <row r="9" spans="1:6" s="1" customFormat="1" ht="16.5" customHeight="1">
      <c r="A9" s="36"/>
      <c r="B9" s="21"/>
      <c r="C9" s="8" t="s">
        <v>3</v>
      </c>
      <c r="D9" s="6"/>
      <c r="E9" s="6"/>
      <c r="F9" s="6"/>
    </row>
    <row r="10" spans="1:6" ht="16.5" customHeight="1">
      <c r="A10" s="36">
        <v>5</v>
      </c>
      <c r="B10" s="21" t="s">
        <v>5</v>
      </c>
      <c r="C10" s="10" t="s">
        <v>14</v>
      </c>
      <c r="D10" s="29" t="s">
        <v>10</v>
      </c>
      <c r="E10" s="30">
        <v>4</v>
      </c>
      <c r="F10" s="33" t="s">
        <v>228</v>
      </c>
    </row>
    <row r="11" spans="1:6" ht="16.5" customHeight="1">
      <c r="A11" s="36">
        <v>6</v>
      </c>
      <c r="B11" s="21" t="s">
        <v>5</v>
      </c>
      <c r="C11" s="10" t="s">
        <v>16</v>
      </c>
      <c r="D11" s="29" t="s">
        <v>20</v>
      </c>
      <c r="E11" s="30">
        <v>4</v>
      </c>
      <c r="F11" s="33" t="s">
        <v>229</v>
      </c>
    </row>
    <row r="12" spans="1:6" ht="16.5" customHeight="1">
      <c r="A12" s="36">
        <v>7</v>
      </c>
      <c r="B12" s="21" t="s">
        <v>5</v>
      </c>
      <c r="C12" s="10" t="s">
        <v>17</v>
      </c>
      <c r="D12" s="29" t="s">
        <v>21</v>
      </c>
      <c r="E12" s="30">
        <v>5</v>
      </c>
      <c r="F12" s="33" t="s">
        <v>230</v>
      </c>
    </row>
    <row r="13" spans="1:6" ht="16.5" customHeight="1">
      <c r="A13" s="36">
        <v>8</v>
      </c>
      <c r="B13" s="21" t="s">
        <v>5</v>
      </c>
      <c r="C13" s="11" t="s">
        <v>18</v>
      </c>
      <c r="D13" s="29" t="s">
        <v>22</v>
      </c>
      <c r="E13" s="30">
        <v>5</v>
      </c>
      <c r="F13" s="33" t="s">
        <v>230</v>
      </c>
    </row>
    <row r="14" spans="1:6" ht="16.5" customHeight="1">
      <c r="A14" s="36">
        <v>9</v>
      </c>
      <c r="B14" s="21" t="s">
        <v>5</v>
      </c>
      <c r="C14" s="11" t="s">
        <v>19</v>
      </c>
      <c r="D14" s="29" t="s">
        <v>23</v>
      </c>
      <c r="E14" s="30" t="s">
        <v>24</v>
      </c>
      <c r="F14" s="33" t="s">
        <v>230</v>
      </c>
    </row>
    <row r="15" spans="1:6" ht="16.5" customHeight="1">
      <c r="A15" s="36"/>
      <c r="B15" s="21"/>
      <c r="C15" s="11"/>
      <c r="D15" s="15" t="s">
        <v>224</v>
      </c>
      <c r="E15" s="16">
        <f>SUM(E5:E14)</f>
        <v>40.75</v>
      </c>
      <c r="F15" s="17"/>
    </row>
    <row r="16" spans="1:6" ht="16.5" customHeight="1">
      <c r="A16" s="36"/>
      <c r="B16" s="23"/>
      <c r="C16" s="8" t="s">
        <v>2</v>
      </c>
      <c r="D16" s="14"/>
      <c r="E16" s="14"/>
      <c r="F16" s="17"/>
    </row>
    <row r="17" spans="1:6" ht="16.5" customHeight="1">
      <c r="A17" s="36">
        <v>10</v>
      </c>
      <c r="B17" s="21" t="s">
        <v>25</v>
      </c>
      <c r="C17" s="10" t="s">
        <v>26</v>
      </c>
      <c r="D17" s="31" t="s">
        <v>30</v>
      </c>
      <c r="E17" s="7">
        <v>6</v>
      </c>
      <c r="F17" s="33" t="s">
        <v>232</v>
      </c>
    </row>
    <row r="18" spans="1:6" ht="16.5" customHeight="1">
      <c r="A18" s="36">
        <v>11</v>
      </c>
      <c r="B18" s="21" t="s">
        <v>25</v>
      </c>
      <c r="C18" s="10" t="s">
        <v>27</v>
      </c>
      <c r="D18" s="50" t="s">
        <v>31</v>
      </c>
      <c r="E18" s="7">
        <v>4</v>
      </c>
      <c r="F18" s="33" t="s">
        <v>244</v>
      </c>
    </row>
    <row r="19" spans="1:6" ht="16.5" customHeight="1">
      <c r="A19" s="36">
        <v>12</v>
      </c>
      <c r="B19" s="21" t="s">
        <v>25</v>
      </c>
      <c r="C19" s="10" t="s">
        <v>28</v>
      </c>
      <c r="D19" s="50"/>
      <c r="E19" s="7">
        <v>2</v>
      </c>
      <c r="F19" s="33" t="s">
        <v>244</v>
      </c>
    </row>
    <row r="20" spans="1:6" ht="16.5" customHeight="1">
      <c r="A20" s="36">
        <v>13</v>
      </c>
      <c r="B20" s="21" t="s">
        <v>25</v>
      </c>
      <c r="C20" s="10" t="s">
        <v>29</v>
      </c>
      <c r="D20" s="31" t="s">
        <v>32</v>
      </c>
      <c r="E20" s="7">
        <v>8</v>
      </c>
      <c r="F20" s="33" t="s">
        <v>229</v>
      </c>
    </row>
    <row r="21" spans="1:6" ht="16.5" customHeight="1">
      <c r="A21" s="36"/>
      <c r="B21" s="21"/>
      <c r="C21" s="10"/>
      <c r="D21" s="15" t="s">
        <v>224</v>
      </c>
      <c r="E21" s="16">
        <f>SUM(E17:E20)</f>
        <v>20</v>
      </c>
      <c r="F21" s="33"/>
    </row>
    <row r="22" spans="1:6" ht="16.5" customHeight="1">
      <c r="A22" s="36"/>
      <c r="B22" s="23"/>
      <c r="C22" s="8" t="s">
        <v>2</v>
      </c>
      <c r="D22" s="14"/>
      <c r="E22" s="14"/>
      <c r="F22" s="17"/>
    </row>
    <row r="23" spans="1:6" ht="16.5" customHeight="1">
      <c r="A23" s="36">
        <v>14</v>
      </c>
      <c r="B23" s="21" t="s">
        <v>39</v>
      </c>
      <c r="C23" s="10" t="s">
        <v>40</v>
      </c>
      <c r="D23" s="31" t="s">
        <v>44</v>
      </c>
      <c r="E23" s="7">
        <v>4</v>
      </c>
      <c r="F23" s="33" t="s">
        <v>244</v>
      </c>
    </row>
    <row r="24" spans="1:6" ht="16.5" customHeight="1">
      <c r="A24" s="36">
        <v>15</v>
      </c>
      <c r="B24" s="21" t="s">
        <v>39</v>
      </c>
      <c r="C24" s="10" t="s">
        <v>41</v>
      </c>
      <c r="D24" s="31" t="s">
        <v>45</v>
      </c>
      <c r="E24" s="7">
        <v>4.5</v>
      </c>
      <c r="F24" s="33" t="s">
        <v>229</v>
      </c>
    </row>
    <row r="25" spans="1:6" ht="16.5" customHeight="1">
      <c r="A25" s="36">
        <v>16</v>
      </c>
      <c r="B25" s="21" t="s">
        <v>39</v>
      </c>
      <c r="C25" s="10" t="s">
        <v>42</v>
      </c>
      <c r="D25" s="31" t="s">
        <v>46</v>
      </c>
      <c r="E25" s="7">
        <v>3.25</v>
      </c>
      <c r="F25" s="33" t="s">
        <v>244</v>
      </c>
    </row>
    <row r="26" spans="1:6" ht="16.5" customHeight="1">
      <c r="A26" s="36">
        <v>17</v>
      </c>
      <c r="B26" s="21" t="s">
        <v>39</v>
      </c>
      <c r="C26" s="10" t="s">
        <v>43</v>
      </c>
      <c r="D26" s="31" t="s">
        <v>47</v>
      </c>
      <c r="E26" s="7">
        <v>3.25</v>
      </c>
      <c r="F26" s="33" t="s">
        <v>245</v>
      </c>
    </row>
    <row r="27" spans="1:6" ht="16.5" customHeight="1">
      <c r="A27" s="36"/>
      <c r="B27" s="21"/>
      <c r="C27" s="10"/>
      <c r="D27" s="15" t="s">
        <v>224</v>
      </c>
      <c r="E27" s="16">
        <f>SUM(E23:E26)</f>
        <v>15</v>
      </c>
      <c r="F27" s="33"/>
    </row>
    <row r="28" spans="1:6" ht="16.5" customHeight="1">
      <c r="A28" s="36"/>
      <c r="B28" s="23"/>
      <c r="C28" s="8" t="s">
        <v>2</v>
      </c>
      <c r="D28" s="14"/>
      <c r="E28" s="14"/>
      <c r="F28" s="17"/>
    </row>
    <row r="29" spans="1:6" ht="16.5" customHeight="1">
      <c r="A29" s="36">
        <v>18</v>
      </c>
      <c r="B29" s="21" t="s">
        <v>50</v>
      </c>
      <c r="C29" s="10" t="s">
        <v>51</v>
      </c>
      <c r="D29" s="31" t="s">
        <v>54</v>
      </c>
      <c r="E29" s="7">
        <v>4.5</v>
      </c>
      <c r="F29" s="33" t="s">
        <v>245</v>
      </c>
    </row>
    <row r="30" spans="1:6" ht="16.5" customHeight="1">
      <c r="A30" s="36">
        <v>19</v>
      </c>
      <c r="B30" s="21" t="s">
        <v>50</v>
      </c>
      <c r="C30" s="10" t="s">
        <v>252</v>
      </c>
      <c r="D30" s="31" t="s">
        <v>55</v>
      </c>
      <c r="E30" s="7">
        <v>4.5</v>
      </c>
      <c r="F30" s="33" t="s">
        <v>245</v>
      </c>
    </row>
    <row r="31" spans="1:6" ht="16.5" customHeight="1">
      <c r="A31" s="36">
        <v>20</v>
      </c>
      <c r="B31" s="21" t="s">
        <v>50</v>
      </c>
      <c r="C31" s="10" t="s">
        <v>52</v>
      </c>
      <c r="D31" s="31" t="s">
        <v>56</v>
      </c>
      <c r="E31" s="7">
        <v>7.5</v>
      </c>
      <c r="F31" s="33" t="s">
        <v>245</v>
      </c>
    </row>
    <row r="32" spans="1:6" ht="16.5" customHeight="1">
      <c r="A32" s="36">
        <v>21</v>
      </c>
      <c r="B32" s="21" t="s">
        <v>50</v>
      </c>
      <c r="C32" s="10" t="s">
        <v>53</v>
      </c>
      <c r="D32" s="31" t="s">
        <v>57</v>
      </c>
      <c r="E32" s="7">
        <v>4.5</v>
      </c>
      <c r="F32" s="33" t="s">
        <v>245</v>
      </c>
    </row>
    <row r="33" spans="1:6" ht="16.5" customHeight="1">
      <c r="A33" s="36"/>
      <c r="B33" s="23"/>
      <c r="C33" s="8" t="s">
        <v>3</v>
      </c>
      <c r="D33" s="14"/>
      <c r="E33" s="14"/>
      <c r="F33" s="17"/>
    </row>
    <row r="34" spans="1:6" ht="16.5" customHeight="1">
      <c r="A34" s="36">
        <v>22</v>
      </c>
      <c r="B34" s="12" t="s">
        <v>50</v>
      </c>
      <c r="C34" s="10" t="s">
        <v>59</v>
      </c>
      <c r="D34" s="29" t="s">
        <v>57</v>
      </c>
      <c r="E34" s="30">
        <v>5</v>
      </c>
      <c r="F34" s="33" t="s">
        <v>230</v>
      </c>
    </row>
    <row r="35" spans="1:6" ht="16.5" customHeight="1">
      <c r="A35" s="36">
        <v>23</v>
      </c>
      <c r="B35" s="12" t="s">
        <v>50</v>
      </c>
      <c r="C35" s="10" t="s">
        <v>62</v>
      </c>
      <c r="D35" s="51" t="s">
        <v>63</v>
      </c>
      <c r="E35" s="30">
        <v>8</v>
      </c>
      <c r="F35" s="54" t="s">
        <v>231</v>
      </c>
    </row>
    <row r="36" spans="1:6" ht="16.5" customHeight="1">
      <c r="A36" s="36">
        <v>24</v>
      </c>
      <c r="B36" s="12" t="s">
        <v>50</v>
      </c>
      <c r="C36" s="10" t="s">
        <v>64</v>
      </c>
      <c r="D36" s="51"/>
      <c r="E36" s="30">
        <v>2</v>
      </c>
      <c r="F36" s="54"/>
    </row>
    <row r="37" spans="1:6" ht="16.5" customHeight="1">
      <c r="A37" s="36"/>
      <c r="B37" s="12"/>
      <c r="C37" s="11"/>
      <c r="D37" s="15" t="s">
        <v>224</v>
      </c>
      <c r="E37" s="16">
        <f>SUM(E29:E36)</f>
        <v>36</v>
      </c>
      <c r="F37" s="17"/>
    </row>
    <row r="38" spans="1:6" ht="16.5" customHeight="1">
      <c r="A38" s="36"/>
      <c r="B38" s="23"/>
      <c r="C38" s="8" t="s">
        <v>2</v>
      </c>
      <c r="D38" s="14"/>
      <c r="E38" s="14"/>
      <c r="F38" s="17"/>
    </row>
    <row r="39" spans="1:6" ht="16.5" customHeight="1">
      <c r="A39" s="36">
        <v>25</v>
      </c>
      <c r="B39" s="12" t="s">
        <v>65</v>
      </c>
      <c r="C39" s="10" t="s">
        <v>66</v>
      </c>
      <c r="D39" s="50" t="s">
        <v>67</v>
      </c>
      <c r="E39" s="7">
        <v>10</v>
      </c>
      <c r="F39" s="33" t="s">
        <v>245</v>
      </c>
    </row>
    <row r="40" spans="1:6" ht="16.5" customHeight="1">
      <c r="A40" s="36">
        <v>26</v>
      </c>
      <c r="B40" s="12" t="s">
        <v>65</v>
      </c>
      <c r="C40" s="10" t="s">
        <v>68</v>
      </c>
      <c r="D40" s="50"/>
      <c r="E40" s="7">
        <v>4</v>
      </c>
      <c r="F40" s="33" t="s">
        <v>245</v>
      </c>
    </row>
    <row r="41" spans="1:6" ht="16.5" customHeight="1">
      <c r="A41" s="36">
        <v>27</v>
      </c>
      <c r="B41" s="12" t="s">
        <v>65</v>
      </c>
      <c r="C41" s="10" t="s">
        <v>69</v>
      </c>
      <c r="D41" s="50"/>
      <c r="E41" s="7">
        <v>7</v>
      </c>
      <c r="F41" s="33" t="s">
        <v>245</v>
      </c>
    </row>
    <row r="42" spans="1:6" ht="16.5" customHeight="1">
      <c r="A42" s="36">
        <v>28</v>
      </c>
      <c r="B42" s="12" t="s">
        <v>65</v>
      </c>
      <c r="C42" s="10" t="s">
        <v>70</v>
      </c>
      <c r="D42" s="47" t="s">
        <v>71</v>
      </c>
      <c r="E42" s="7">
        <v>2.7</v>
      </c>
      <c r="F42" s="33" t="s">
        <v>251</v>
      </c>
    </row>
    <row r="43" spans="1:6" ht="16.5" customHeight="1">
      <c r="A43" s="36">
        <v>29</v>
      </c>
      <c r="B43" s="12" t="s">
        <v>65</v>
      </c>
      <c r="C43" s="10" t="s">
        <v>72</v>
      </c>
      <c r="D43" s="48"/>
      <c r="E43" s="7">
        <v>1</v>
      </c>
      <c r="F43" s="33" t="s">
        <v>251</v>
      </c>
    </row>
    <row r="44" spans="1:6" ht="16.5" customHeight="1">
      <c r="A44" s="36">
        <v>30</v>
      </c>
      <c r="B44" s="12" t="s">
        <v>65</v>
      </c>
      <c r="C44" s="10" t="s">
        <v>73</v>
      </c>
      <c r="D44" s="48"/>
      <c r="E44" s="7">
        <v>2</v>
      </c>
      <c r="F44" s="33" t="s">
        <v>251</v>
      </c>
    </row>
    <row r="45" spans="1:6" ht="16.5" customHeight="1">
      <c r="A45" s="36">
        <v>31</v>
      </c>
      <c r="B45" s="12" t="s">
        <v>65</v>
      </c>
      <c r="C45" s="10" t="s">
        <v>74</v>
      </c>
      <c r="D45" s="49"/>
      <c r="E45" s="7">
        <v>5.25</v>
      </c>
      <c r="F45" s="33" t="s">
        <v>251</v>
      </c>
    </row>
    <row r="46" spans="1:6" ht="16.5" customHeight="1">
      <c r="A46" s="36">
        <v>32</v>
      </c>
      <c r="B46" s="12" t="s">
        <v>65</v>
      </c>
      <c r="C46" s="10" t="s">
        <v>75</v>
      </c>
      <c r="D46" s="31" t="s">
        <v>76</v>
      </c>
      <c r="E46" s="7">
        <v>8</v>
      </c>
      <c r="F46" s="33" t="s">
        <v>234</v>
      </c>
    </row>
    <row r="47" spans="1:6" ht="16.5" customHeight="1">
      <c r="A47" s="36"/>
      <c r="B47" s="23"/>
      <c r="C47" s="8" t="s">
        <v>3</v>
      </c>
      <c r="D47" s="14"/>
      <c r="E47" s="14"/>
      <c r="F47" s="17"/>
    </row>
    <row r="48" spans="1:6" ht="16.5" customHeight="1">
      <c r="A48" s="36">
        <v>33</v>
      </c>
      <c r="B48" s="12" t="s">
        <v>65</v>
      </c>
      <c r="C48" s="10" t="s">
        <v>78</v>
      </c>
      <c r="D48" s="29" t="s">
        <v>71</v>
      </c>
      <c r="E48" s="30">
        <v>4</v>
      </c>
      <c r="F48" s="33" t="s">
        <v>228</v>
      </c>
    </row>
    <row r="49" spans="1:6" ht="16.5" customHeight="1">
      <c r="A49" s="36">
        <v>34</v>
      </c>
      <c r="B49" s="12" t="s">
        <v>65</v>
      </c>
      <c r="C49" s="10" t="s">
        <v>79</v>
      </c>
      <c r="D49" s="29" t="s">
        <v>76</v>
      </c>
      <c r="E49" s="30">
        <v>6</v>
      </c>
      <c r="F49" s="33" t="s">
        <v>232</v>
      </c>
    </row>
    <row r="50" spans="1:6" ht="16.5" customHeight="1">
      <c r="A50" s="36">
        <v>35</v>
      </c>
      <c r="B50" s="12" t="s">
        <v>65</v>
      </c>
      <c r="C50" s="10" t="s">
        <v>80</v>
      </c>
      <c r="D50" s="29" t="s">
        <v>81</v>
      </c>
      <c r="E50" s="30">
        <v>8.5</v>
      </c>
      <c r="F50" s="33" t="s">
        <v>233</v>
      </c>
    </row>
    <row r="51" spans="1:6" ht="16.5" customHeight="1">
      <c r="A51" s="36"/>
      <c r="B51" s="12"/>
      <c r="C51" s="11"/>
      <c r="D51" s="15" t="s">
        <v>224</v>
      </c>
      <c r="E51" s="16">
        <f>SUM(E39:E50)</f>
        <v>58.45</v>
      </c>
      <c r="F51" s="17"/>
    </row>
    <row r="52" spans="1:6" ht="16.5" customHeight="1">
      <c r="A52" s="36"/>
      <c r="B52" s="23"/>
      <c r="C52" s="8" t="s">
        <v>2</v>
      </c>
      <c r="D52" s="17"/>
      <c r="E52" s="17"/>
      <c r="F52" s="17"/>
    </row>
    <row r="53" spans="1:6" ht="16.5" customHeight="1">
      <c r="A53" s="36">
        <v>36</v>
      </c>
      <c r="B53" s="12" t="s">
        <v>89</v>
      </c>
      <c r="C53" s="10" t="s">
        <v>88</v>
      </c>
      <c r="D53" s="50" t="s">
        <v>90</v>
      </c>
      <c r="E53" s="7">
        <v>0.5</v>
      </c>
      <c r="F53" s="33" t="s">
        <v>234</v>
      </c>
    </row>
    <row r="54" spans="1:6" ht="16.5" customHeight="1">
      <c r="A54" s="36">
        <v>37</v>
      </c>
      <c r="B54" s="12" t="s">
        <v>89</v>
      </c>
      <c r="C54" s="10" t="s">
        <v>91</v>
      </c>
      <c r="D54" s="50"/>
      <c r="E54" s="7">
        <v>0.3</v>
      </c>
      <c r="F54" s="33" t="s">
        <v>234</v>
      </c>
    </row>
    <row r="55" spans="1:6" ht="16.5" customHeight="1">
      <c r="A55" s="36">
        <v>38</v>
      </c>
      <c r="B55" s="12" t="s">
        <v>89</v>
      </c>
      <c r="C55" s="10" t="s">
        <v>92</v>
      </c>
      <c r="D55" s="50"/>
      <c r="E55" s="7">
        <v>0.9</v>
      </c>
      <c r="F55" s="33" t="s">
        <v>234</v>
      </c>
    </row>
    <row r="56" spans="1:6" ht="16.5" customHeight="1">
      <c r="A56" s="36">
        <v>39</v>
      </c>
      <c r="B56" s="12" t="s">
        <v>89</v>
      </c>
      <c r="C56" s="10" t="s">
        <v>93</v>
      </c>
      <c r="D56" s="50"/>
      <c r="E56" s="7">
        <v>2.7</v>
      </c>
      <c r="F56" s="33" t="s">
        <v>234</v>
      </c>
    </row>
    <row r="57" spans="1:6" ht="16.5" customHeight="1">
      <c r="A57" s="36">
        <v>40</v>
      </c>
      <c r="B57" s="12" t="s">
        <v>89</v>
      </c>
      <c r="C57" s="10" t="s">
        <v>94</v>
      </c>
      <c r="D57" s="50"/>
      <c r="E57" s="7">
        <v>2.5</v>
      </c>
      <c r="F57" s="33" t="s">
        <v>234</v>
      </c>
    </row>
    <row r="58" spans="1:6" ht="16.5" customHeight="1">
      <c r="A58" s="36">
        <v>41</v>
      </c>
      <c r="B58" s="12" t="s">
        <v>89</v>
      </c>
      <c r="C58" s="10" t="s">
        <v>95</v>
      </c>
      <c r="D58" s="50"/>
      <c r="E58" s="7">
        <v>1.9</v>
      </c>
      <c r="F58" s="33" t="s">
        <v>234</v>
      </c>
    </row>
    <row r="59" spans="1:6" ht="16.5" customHeight="1">
      <c r="A59" s="36">
        <v>42</v>
      </c>
      <c r="B59" s="12" t="s">
        <v>89</v>
      </c>
      <c r="C59" s="10" t="s">
        <v>96</v>
      </c>
      <c r="D59" s="50" t="s">
        <v>97</v>
      </c>
      <c r="E59" s="7">
        <v>1.1</v>
      </c>
      <c r="F59" s="33" t="s">
        <v>246</v>
      </c>
    </row>
    <row r="60" spans="1:6" ht="16.5" customHeight="1">
      <c r="A60" s="36">
        <v>43</v>
      </c>
      <c r="B60" s="12" t="s">
        <v>89</v>
      </c>
      <c r="C60" s="10" t="s">
        <v>98</v>
      </c>
      <c r="D60" s="50"/>
      <c r="E60" s="7">
        <v>1.5</v>
      </c>
      <c r="F60" s="33" t="s">
        <v>246</v>
      </c>
    </row>
    <row r="61" spans="1:6" ht="16.5" customHeight="1">
      <c r="A61" s="36">
        <v>44</v>
      </c>
      <c r="B61" s="12" t="s">
        <v>89</v>
      </c>
      <c r="C61" s="10" t="s">
        <v>99</v>
      </c>
      <c r="D61" s="50"/>
      <c r="E61" s="7">
        <v>0.6</v>
      </c>
      <c r="F61" s="33" t="s">
        <v>246</v>
      </c>
    </row>
    <row r="62" spans="1:6" ht="16.5" customHeight="1">
      <c r="A62" s="36">
        <v>45</v>
      </c>
      <c r="B62" s="12" t="s">
        <v>89</v>
      </c>
      <c r="C62" s="10" t="s">
        <v>100</v>
      </c>
      <c r="D62" s="50"/>
      <c r="E62" s="7">
        <v>2.5</v>
      </c>
      <c r="F62" s="33" t="s">
        <v>246</v>
      </c>
    </row>
    <row r="63" spans="1:6" ht="16.5" customHeight="1">
      <c r="A63" s="36">
        <v>46</v>
      </c>
      <c r="B63" s="12" t="s">
        <v>89</v>
      </c>
      <c r="C63" s="10" t="s">
        <v>101</v>
      </c>
      <c r="D63" s="50"/>
      <c r="E63" s="7">
        <v>0.3</v>
      </c>
      <c r="F63" s="33" t="s">
        <v>246</v>
      </c>
    </row>
    <row r="64" spans="1:6" ht="20.25" customHeight="1">
      <c r="A64" s="36">
        <v>47</v>
      </c>
      <c r="B64" s="12" t="s">
        <v>89</v>
      </c>
      <c r="C64" s="10" t="s">
        <v>102</v>
      </c>
      <c r="D64" s="50"/>
      <c r="E64" s="7">
        <v>0.5</v>
      </c>
      <c r="F64" s="33" t="s">
        <v>246</v>
      </c>
    </row>
    <row r="65" spans="1:6" ht="16.5" customHeight="1">
      <c r="A65" s="36">
        <v>48</v>
      </c>
      <c r="B65" s="12" t="s">
        <v>89</v>
      </c>
      <c r="C65" s="10" t="s">
        <v>103</v>
      </c>
      <c r="D65" s="50" t="s">
        <v>104</v>
      </c>
      <c r="E65" s="7">
        <v>2.5</v>
      </c>
      <c r="F65" s="33" t="s">
        <v>246</v>
      </c>
    </row>
    <row r="66" spans="1:6" ht="16.5" customHeight="1">
      <c r="A66" s="36">
        <v>49</v>
      </c>
      <c r="B66" s="12" t="s">
        <v>89</v>
      </c>
      <c r="C66" s="10" t="s">
        <v>105</v>
      </c>
      <c r="D66" s="50"/>
      <c r="E66" s="7">
        <v>2.5</v>
      </c>
      <c r="F66" s="33" t="s">
        <v>246</v>
      </c>
    </row>
    <row r="67" spans="1:6" ht="16.5" customHeight="1">
      <c r="A67" s="36">
        <v>50</v>
      </c>
      <c r="B67" s="12" t="s">
        <v>89</v>
      </c>
      <c r="C67" s="10" t="s">
        <v>106</v>
      </c>
      <c r="D67" s="50"/>
      <c r="E67" s="7">
        <v>1</v>
      </c>
      <c r="F67" s="33" t="s">
        <v>246</v>
      </c>
    </row>
    <row r="68" spans="1:6" ht="16.5" customHeight="1">
      <c r="A68" s="36"/>
      <c r="B68" s="23"/>
      <c r="C68" s="8" t="s">
        <v>3</v>
      </c>
      <c r="D68" s="14"/>
      <c r="E68" s="14"/>
      <c r="F68" s="17"/>
    </row>
    <row r="69" spans="1:6" ht="16.5" customHeight="1">
      <c r="A69" s="36">
        <v>51</v>
      </c>
      <c r="B69" s="12" t="s">
        <v>89</v>
      </c>
      <c r="C69" s="10" t="s">
        <v>107</v>
      </c>
      <c r="D69" s="51" t="s">
        <v>90</v>
      </c>
      <c r="E69" s="30">
        <v>3</v>
      </c>
      <c r="F69" s="54" t="s">
        <v>234</v>
      </c>
    </row>
    <row r="70" spans="1:6" ht="16.5" customHeight="1">
      <c r="A70" s="36">
        <v>52</v>
      </c>
      <c r="B70" s="12" t="s">
        <v>89</v>
      </c>
      <c r="C70" s="10" t="s">
        <v>108</v>
      </c>
      <c r="D70" s="51"/>
      <c r="E70" s="30">
        <v>1.56</v>
      </c>
      <c r="F70" s="54"/>
    </row>
    <row r="71" spans="1:6" ht="16.5" customHeight="1">
      <c r="A71" s="36">
        <v>53</v>
      </c>
      <c r="B71" s="12" t="s">
        <v>89</v>
      </c>
      <c r="C71" s="10" t="s">
        <v>109</v>
      </c>
      <c r="D71" s="51"/>
      <c r="E71" s="30">
        <v>1.55</v>
      </c>
      <c r="F71" s="54"/>
    </row>
    <row r="72" spans="1:6" ht="16.5" customHeight="1">
      <c r="A72" s="36">
        <v>54</v>
      </c>
      <c r="B72" s="12" t="s">
        <v>89</v>
      </c>
      <c r="C72" s="10" t="s">
        <v>110</v>
      </c>
      <c r="D72" s="51" t="s">
        <v>97</v>
      </c>
      <c r="E72" s="30">
        <v>4</v>
      </c>
      <c r="F72" s="54" t="s">
        <v>235</v>
      </c>
    </row>
    <row r="73" spans="1:6" ht="16.5" customHeight="1">
      <c r="A73" s="36">
        <v>55</v>
      </c>
      <c r="B73" s="12" t="s">
        <v>89</v>
      </c>
      <c r="C73" s="10" t="s">
        <v>111</v>
      </c>
      <c r="D73" s="51"/>
      <c r="E73" s="30">
        <v>2.3</v>
      </c>
      <c r="F73" s="54"/>
    </row>
    <row r="74" spans="1:6" ht="16.5" customHeight="1">
      <c r="A74" s="36">
        <v>56</v>
      </c>
      <c r="B74" s="12" t="s">
        <v>89</v>
      </c>
      <c r="C74" s="10" t="s">
        <v>112</v>
      </c>
      <c r="D74" s="51" t="s">
        <v>104</v>
      </c>
      <c r="E74" s="30">
        <v>0.61</v>
      </c>
      <c r="F74" s="54" t="s">
        <v>236</v>
      </c>
    </row>
    <row r="75" spans="1:6" ht="16.5" customHeight="1">
      <c r="A75" s="36">
        <v>57</v>
      </c>
      <c r="B75" s="12" t="s">
        <v>89</v>
      </c>
      <c r="C75" s="10" t="s">
        <v>113</v>
      </c>
      <c r="D75" s="52"/>
      <c r="E75" s="30">
        <v>0.5</v>
      </c>
      <c r="F75" s="54"/>
    </row>
    <row r="76" spans="1:6" ht="16.5" customHeight="1">
      <c r="A76" s="36">
        <v>58</v>
      </c>
      <c r="B76" s="12" t="s">
        <v>89</v>
      </c>
      <c r="C76" s="10" t="s">
        <v>114</v>
      </c>
      <c r="D76" s="51" t="s">
        <v>104</v>
      </c>
      <c r="E76" s="30">
        <v>0.6</v>
      </c>
      <c r="F76" s="54"/>
    </row>
    <row r="77" spans="1:6" ht="16.5" customHeight="1">
      <c r="A77" s="36">
        <v>59</v>
      </c>
      <c r="B77" s="12" t="s">
        <v>89</v>
      </c>
      <c r="C77" s="10" t="s">
        <v>115</v>
      </c>
      <c r="D77" s="52"/>
      <c r="E77" s="30">
        <v>0.61</v>
      </c>
      <c r="F77" s="54"/>
    </row>
    <row r="78" spans="1:6" ht="16.5" customHeight="1">
      <c r="A78" s="36">
        <v>60</v>
      </c>
      <c r="B78" s="12" t="s">
        <v>89</v>
      </c>
      <c r="C78" s="10" t="s">
        <v>116</v>
      </c>
      <c r="D78" s="52"/>
      <c r="E78" s="30">
        <v>3.8</v>
      </c>
      <c r="F78" s="54"/>
    </row>
    <row r="79" spans="1:6" ht="16.5" customHeight="1">
      <c r="A79" s="36">
        <v>61</v>
      </c>
      <c r="B79" s="12" t="s">
        <v>89</v>
      </c>
      <c r="C79" s="10" t="s">
        <v>117</v>
      </c>
      <c r="D79" s="51" t="s">
        <v>118</v>
      </c>
      <c r="E79" s="30">
        <v>1.65</v>
      </c>
      <c r="F79" s="54" t="s">
        <v>234</v>
      </c>
    </row>
    <row r="80" spans="1:6" ht="16.5" customHeight="1">
      <c r="A80" s="36">
        <v>62</v>
      </c>
      <c r="B80" s="12" t="s">
        <v>89</v>
      </c>
      <c r="C80" s="10" t="s">
        <v>119</v>
      </c>
      <c r="D80" s="51"/>
      <c r="E80" s="30">
        <v>1.23</v>
      </c>
      <c r="F80" s="54"/>
    </row>
    <row r="81" spans="1:6" ht="16.5" customHeight="1">
      <c r="A81" s="36">
        <v>63</v>
      </c>
      <c r="B81" s="12" t="s">
        <v>89</v>
      </c>
      <c r="C81" s="10" t="s">
        <v>120</v>
      </c>
      <c r="D81" s="51"/>
      <c r="E81" s="30">
        <v>1</v>
      </c>
      <c r="F81" s="54"/>
    </row>
    <row r="82" spans="1:6" ht="16.5" customHeight="1">
      <c r="A82" s="36">
        <v>64</v>
      </c>
      <c r="B82" s="12" t="s">
        <v>89</v>
      </c>
      <c r="C82" s="10" t="s">
        <v>121</v>
      </c>
      <c r="D82" s="51"/>
      <c r="E82" s="30">
        <v>0.9</v>
      </c>
      <c r="F82" s="54"/>
    </row>
    <row r="83" spans="1:6" ht="16.5" customHeight="1">
      <c r="A83" s="36">
        <v>65</v>
      </c>
      <c r="B83" s="12" t="s">
        <v>89</v>
      </c>
      <c r="C83" s="10" t="s">
        <v>122</v>
      </c>
      <c r="D83" s="51"/>
      <c r="E83" s="30">
        <v>1.43</v>
      </c>
      <c r="F83" s="54"/>
    </row>
    <row r="84" spans="1:6" ht="16.5" customHeight="1">
      <c r="A84" s="36">
        <v>66</v>
      </c>
      <c r="B84" s="12" t="s">
        <v>89</v>
      </c>
      <c r="C84" s="10" t="s">
        <v>123</v>
      </c>
      <c r="D84" s="51" t="s">
        <v>124</v>
      </c>
      <c r="E84" s="30">
        <v>4</v>
      </c>
      <c r="F84" s="54" t="s">
        <v>234</v>
      </c>
    </row>
    <row r="85" spans="1:6" ht="16.5" customHeight="1">
      <c r="A85" s="36">
        <v>67</v>
      </c>
      <c r="B85" s="12" t="s">
        <v>89</v>
      </c>
      <c r="C85" s="10" t="s">
        <v>125</v>
      </c>
      <c r="D85" s="51"/>
      <c r="E85" s="30">
        <v>3.15</v>
      </c>
      <c r="F85" s="54"/>
    </row>
    <row r="86" spans="1:6" ht="16.5" customHeight="1">
      <c r="A86" s="36">
        <v>68</v>
      </c>
      <c r="B86" s="12" t="s">
        <v>89</v>
      </c>
      <c r="C86" s="10" t="s">
        <v>126</v>
      </c>
      <c r="D86" s="51"/>
      <c r="E86" s="30">
        <v>1.2</v>
      </c>
      <c r="F86" s="54"/>
    </row>
    <row r="87" spans="1:6" ht="16.5" customHeight="1">
      <c r="A87" s="36"/>
      <c r="B87" s="12"/>
      <c r="C87" s="10"/>
      <c r="D87" s="15" t="s">
        <v>224</v>
      </c>
      <c r="E87" s="16">
        <f>SUM(E53:E86)</f>
        <v>54.38999999999999</v>
      </c>
      <c r="F87" s="33"/>
    </row>
    <row r="88" spans="1:6" ht="16.5" customHeight="1">
      <c r="A88" s="36"/>
      <c r="B88" s="23"/>
      <c r="C88" s="8" t="s">
        <v>2</v>
      </c>
      <c r="D88" s="17"/>
      <c r="E88" s="17"/>
      <c r="F88" s="17"/>
    </row>
    <row r="89" spans="1:6" ht="16.5" customHeight="1">
      <c r="A89" s="36">
        <v>69</v>
      </c>
      <c r="B89" s="12" t="s">
        <v>128</v>
      </c>
      <c r="C89" s="10" t="s">
        <v>127</v>
      </c>
      <c r="D89" s="31" t="s">
        <v>129</v>
      </c>
      <c r="E89" s="7">
        <v>8</v>
      </c>
      <c r="F89" s="33" t="s">
        <v>245</v>
      </c>
    </row>
    <row r="90" spans="1:6" ht="16.5" customHeight="1">
      <c r="A90" s="36">
        <v>70</v>
      </c>
      <c r="B90" s="12" t="s">
        <v>128</v>
      </c>
      <c r="C90" s="10" t="s">
        <v>130</v>
      </c>
      <c r="D90" s="50" t="s">
        <v>131</v>
      </c>
      <c r="E90" s="7">
        <v>3</v>
      </c>
      <c r="F90" s="54" t="s">
        <v>245</v>
      </c>
    </row>
    <row r="91" spans="1:6" ht="16.5" customHeight="1">
      <c r="A91" s="36">
        <v>71</v>
      </c>
      <c r="B91" s="12" t="s">
        <v>128</v>
      </c>
      <c r="C91" s="10" t="s">
        <v>132</v>
      </c>
      <c r="D91" s="50"/>
      <c r="E91" s="7">
        <v>3</v>
      </c>
      <c r="F91" s="52"/>
    </row>
    <row r="92" spans="1:6" ht="16.5" customHeight="1">
      <c r="A92" s="36">
        <v>72</v>
      </c>
      <c r="B92" s="12" t="s">
        <v>128</v>
      </c>
      <c r="C92" s="10" t="s">
        <v>133</v>
      </c>
      <c r="D92" s="50" t="s">
        <v>134</v>
      </c>
      <c r="E92" s="7">
        <v>5</v>
      </c>
      <c r="F92" s="54" t="s">
        <v>245</v>
      </c>
    </row>
    <row r="93" spans="1:6" ht="16.5" customHeight="1">
      <c r="A93" s="36">
        <v>73</v>
      </c>
      <c r="B93" s="12" t="s">
        <v>128</v>
      </c>
      <c r="C93" s="10" t="s">
        <v>135</v>
      </c>
      <c r="D93" s="50"/>
      <c r="E93" s="7">
        <v>2</v>
      </c>
      <c r="F93" s="52"/>
    </row>
    <row r="94" spans="1:6" ht="16.5" customHeight="1">
      <c r="A94" s="36"/>
      <c r="B94" s="23"/>
      <c r="C94" s="8" t="s">
        <v>3</v>
      </c>
      <c r="D94" s="14"/>
      <c r="E94" s="14"/>
      <c r="F94" s="17"/>
    </row>
    <row r="95" spans="1:6" ht="16.5" customHeight="1">
      <c r="A95" s="36">
        <v>74</v>
      </c>
      <c r="B95" s="12" t="s">
        <v>128</v>
      </c>
      <c r="C95" s="10" t="s">
        <v>137</v>
      </c>
      <c r="D95" s="29" t="s">
        <v>134</v>
      </c>
      <c r="E95" s="30">
        <v>5.5</v>
      </c>
      <c r="F95" s="33" t="s">
        <v>237</v>
      </c>
    </row>
    <row r="96" spans="1:6" ht="16.5" customHeight="1">
      <c r="A96" s="36">
        <v>75</v>
      </c>
      <c r="B96" s="12" t="s">
        <v>128</v>
      </c>
      <c r="C96" s="10" t="s">
        <v>138</v>
      </c>
      <c r="D96" s="29" t="s">
        <v>139</v>
      </c>
      <c r="E96" s="30">
        <v>6</v>
      </c>
      <c r="F96" s="33" t="s">
        <v>238</v>
      </c>
    </row>
    <row r="97" spans="1:6" ht="17.25" customHeight="1">
      <c r="A97" s="36"/>
      <c r="B97" s="12"/>
      <c r="C97" s="11"/>
      <c r="D97" s="15" t="s">
        <v>224</v>
      </c>
      <c r="E97" s="16">
        <f>SUM(E89:E96)</f>
        <v>32.5</v>
      </c>
      <c r="F97" s="32"/>
    </row>
    <row r="98" spans="1:6" ht="16.5" customHeight="1">
      <c r="A98" s="36"/>
      <c r="B98" s="23"/>
      <c r="C98" s="8" t="s">
        <v>2</v>
      </c>
      <c r="D98" s="14"/>
      <c r="E98" s="14"/>
      <c r="F98" s="17"/>
    </row>
    <row r="99" spans="1:6" ht="19.5" customHeight="1">
      <c r="A99" s="36">
        <v>76</v>
      </c>
      <c r="B99" s="12" t="s">
        <v>145</v>
      </c>
      <c r="C99" s="10" t="s">
        <v>146</v>
      </c>
      <c r="D99" s="31" t="s">
        <v>147</v>
      </c>
      <c r="E99" s="7">
        <v>5.5</v>
      </c>
      <c r="F99" s="33" t="s">
        <v>234</v>
      </c>
    </row>
    <row r="100" spans="1:6" ht="19.5" customHeight="1">
      <c r="A100" s="36">
        <v>77</v>
      </c>
      <c r="B100" s="12" t="s">
        <v>145</v>
      </c>
      <c r="C100" s="10" t="s">
        <v>148</v>
      </c>
      <c r="D100" s="31" t="s">
        <v>149</v>
      </c>
      <c r="E100" s="7">
        <v>5.5</v>
      </c>
      <c r="F100" s="33" t="s">
        <v>234</v>
      </c>
    </row>
    <row r="101" spans="1:6" ht="19.5" customHeight="1">
      <c r="A101" s="36">
        <v>78</v>
      </c>
      <c r="B101" s="12" t="s">
        <v>145</v>
      </c>
      <c r="C101" s="10" t="s">
        <v>150</v>
      </c>
      <c r="D101" s="31" t="s">
        <v>151</v>
      </c>
      <c r="E101" s="7">
        <v>8</v>
      </c>
      <c r="F101" s="33" t="s">
        <v>234</v>
      </c>
    </row>
    <row r="102" spans="1:6" ht="19.5" customHeight="1">
      <c r="A102" s="36">
        <v>79</v>
      </c>
      <c r="B102" s="12" t="s">
        <v>145</v>
      </c>
      <c r="C102" s="10" t="s">
        <v>152</v>
      </c>
      <c r="D102" s="31" t="s">
        <v>153</v>
      </c>
      <c r="E102" s="7">
        <v>10</v>
      </c>
      <c r="F102" s="33" t="s">
        <v>245</v>
      </c>
    </row>
    <row r="103" spans="1:6" ht="16.5" customHeight="1">
      <c r="A103" s="36"/>
      <c r="B103" s="23"/>
      <c r="C103" s="8" t="s">
        <v>3</v>
      </c>
      <c r="D103" s="14"/>
      <c r="E103" s="14"/>
      <c r="F103" s="17"/>
    </row>
    <row r="104" spans="1:6" ht="19.5" customHeight="1">
      <c r="A104" s="36">
        <v>80</v>
      </c>
      <c r="B104" s="12" t="s">
        <v>145</v>
      </c>
      <c r="C104" s="10" t="s">
        <v>283</v>
      </c>
      <c r="D104" s="29" t="s">
        <v>147</v>
      </c>
      <c r="E104" s="30">
        <v>6</v>
      </c>
      <c r="F104" s="33" t="s">
        <v>284</v>
      </c>
    </row>
    <row r="105" spans="1:6" ht="16.5" customHeight="1">
      <c r="A105" s="36"/>
      <c r="B105" s="12"/>
      <c r="C105" s="11"/>
      <c r="D105" s="15" t="s">
        <v>224</v>
      </c>
      <c r="E105" s="16">
        <f>SUM(E99:E104)</f>
        <v>35</v>
      </c>
      <c r="F105" s="33"/>
    </row>
    <row r="106" spans="1:6" ht="16.5" customHeight="1">
      <c r="A106" s="36"/>
      <c r="B106" s="23"/>
      <c r="C106" s="8" t="s">
        <v>2</v>
      </c>
      <c r="D106" s="14"/>
      <c r="E106" s="14"/>
      <c r="F106" s="17"/>
    </row>
    <row r="107" spans="1:6" ht="19.5" customHeight="1">
      <c r="A107" s="36">
        <v>81</v>
      </c>
      <c r="B107" s="12" t="s">
        <v>156</v>
      </c>
      <c r="C107" s="10" t="s">
        <v>249</v>
      </c>
      <c r="D107" s="31" t="s">
        <v>157</v>
      </c>
      <c r="E107" s="7">
        <v>7</v>
      </c>
      <c r="F107" s="33" t="s">
        <v>234</v>
      </c>
    </row>
    <row r="108" spans="1:6" ht="19.5" customHeight="1">
      <c r="A108" s="36">
        <v>82</v>
      </c>
      <c r="B108" s="12" t="s">
        <v>156</v>
      </c>
      <c r="C108" s="10" t="s">
        <v>250</v>
      </c>
      <c r="D108" s="31" t="s">
        <v>158</v>
      </c>
      <c r="E108" s="7">
        <v>6</v>
      </c>
      <c r="F108" s="33" t="s">
        <v>247</v>
      </c>
    </row>
    <row r="109" spans="1:6" ht="19.5" customHeight="1">
      <c r="A109" s="36">
        <v>83</v>
      </c>
      <c r="B109" s="12" t="s">
        <v>156</v>
      </c>
      <c r="C109" s="10" t="s">
        <v>159</v>
      </c>
      <c r="D109" s="31" t="s">
        <v>160</v>
      </c>
      <c r="E109" s="7">
        <v>5.83</v>
      </c>
      <c r="F109" s="33" t="s">
        <v>245</v>
      </c>
    </row>
    <row r="110" spans="1:6" ht="19.5" customHeight="1">
      <c r="A110" s="36">
        <v>84</v>
      </c>
      <c r="B110" s="12" t="s">
        <v>156</v>
      </c>
      <c r="C110" s="10" t="s">
        <v>253</v>
      </c>
      <c r="D110" s="31" t="s">
        <v>161</v>
      </c>
      <c r="E110" s="7">
        <v>5.5</v>
      </c>
      <c r="F110" s="33" t="s">
        <v>234</v>
      </c>
    </row>
    <row r="111" spans="1:6" ht="16.5" customHeight="1">
      <c r="A111" s="36"/>
      <c r="B111" s="12"/>
      <c r="C111" s="10"/>
      <c r="D111" s="15" t="s">
        <v>224</v>
      </c>
      <c r="E111" s="16">
        <f>SUM(E107:E110)</f>
        <v>24.33</v>
      </c>
      <c r="F111" s="33"/>
    </row>
    <row r="112" spans="1:6" ht="16.5" customHeight="1">
      <c r="A112" s="36"/>
      <c r="B112" s="23"/>
      <c r="C112" s="8" t="s">
        <v>2</v>
      </c>
      <c r="D112" s="14"/>
      <c r="E112" s="14"/>
      <c r="F112" s="17"/>
    </row>
    <row r="113" spans="1:6" ht="19.5" customHeight="1">
      <c r="A113" s="36">
        <v>85</v>
      </c>
      <c r="B113" s="12" t="s">
        <v>167</v>
      </c>
      <c r="C113" s="10" t="s">
        <v>166</v>
      </c>
      <c r="D113" s="31" t="s">
        <v>168</v>
      </c>
      <c r="E113" s="7">
        <v>8.5</v>
      </c>
      <c r="F113" s="33" t="s">
        <v>245</v>
      </c>
    </row>
    <row r="114" spans="1:6" ht="19.5" customHeight="1">
      <c r="A114" s="36">
        <v>86</v>
      </c>
      <c r="B114" s="12" t="s">
        <v>167</v>
      </c>
      <c r="C114" s="10" t="s">
        <v>169</v>
      </c>
      <c r="D114" s="31" t="s">
        <v>170</v>
      </c>
      <c r="E114" s="7">
        <v>6.5</v>
      </c>
      <c r="F114" s="33" t="s">
        <v>234</v>
      </c>
    </row>
    <row r="115" spans="1:6" ht="19.5" customHeight="1">
      <c r="A115" s="36"/>
      <c r="B115" s="23"/>
      <c r="C115" s="8" t="s">
        <v>3</v>
      </c>
      <c r="D115" s="14"/>
      <c r="E115" s="14"/>
      <c r="F115" s="17"/>
    </row>
    <row r="116" spans="1:6" ht="19.5" customHeight="1">
      <c r="A116" s="36">
        <v>87</v>
      </c>
      <c r="B116" s="12" t="s">
        <v>167</v>
      </c>
      <c r="C116" s="10" t="s">
        <v>174</v>
      </c>
      <c r="D116" s="29" t="s">
        <v>175</v>
      </c>
      <c r="E116" s="30">
        <v>4.5</v>
      </c>
      <c r="F116" s="33" t="s">
        <v>240</v>
      </c>
    </row>
    <row r="117" spans="1:6" ht="19.5" customHeight="1">
      <c r="A117" s="36"/>
      <c r="B117" s="12"/>
      <c r="C117" s="11"/>
      <c r="D117" s="15" t="s">
        <v>224</v>
      </c>
      <c r="E117" s="16">
        <f>SUM(E113:E116)</f>
        <v>19.5</v>
      </c>
      <c r="F117" s="17"/>
    </row>
    <row r="118" spans="1:6" ht="19.5" customHeight="1">
      <c r="A118" s="36"/>
      <c r="B118" s="23"/>
      <c r="C118" s="8" t="s">
        <v>2</v>
      </c>
      <c r="D118" s="14"/>
      <c r="E118" s="14"/>
      <c r="F118" s="17"/>
    </row>
    <row r="119" spans="1:6" ht="19.5" customHeight="1">
      <c r="A119" s="36">
        <v>88</v>
      </c>
      <c r="B119" s="12" t="s">
        <v>179</v>
      </c>
      <c r="C119" s="10" t="s">
        <v>178</v>
      </c>
      <c r="D119" s="31" t="s">
        <v>180</v>
      </c>
      <c r="E119" s="7">
        <v>5.5</v>
      </c>
      <c r="F119" s="33" t="s">
        <v>245</v>
      </c>
    </row>
    <row r="120" spans="1:6" ht="19.5" customHeight="1">
      <c r="A120" s="36">
        <v>89</v>
      </c>
      <c r="B120" s="12" t="s">
        <v>179</v>
      </c>
      <c r="C120" s="10" t="s">
        <v>181</v>
      </c>
      <c r="D120" s="31" t="s">
        <v>182</v>
      </c>
      <c r="E120" s="7">
        <v>5.5</v>
      </c>
      <c r="F120" s="33" t="s">
        <v>245</v>
      </c>
    </row>
    <row r="121" spans="1:6" ht="19.5" customHeight="1">
      <c r="A121" s="36">
        <v>90</v>
      </c>
      <c r="B121" s="12" t="s">
        <v>179</v>
      </c>
      <c r="C121" s="10" t="s">
        <v>183</v>
      </c>
      <c r="D121" s="31" t="s">
        <v>184</v>
      </c>
      <c r="E121" s="7">
        <v>6</v>
      </c>
      <c r="F121" s="33" t="s">
        <v>234</v>
      </c>
    </row>
    <row r="122" spans="1:6" ht="19.5" customHeight="1">
      <c r="A122" s="36">
        <v>91</v>
      </c>
      <c r="B122" s="12" t="s">
        <v>179</v>
      </c>
      <c r="C122" s="10" t="s">
        <v>185</v>
      </c>
      <c r="D122" s="31" t="s">
        <v>186</v>
      </c>
      <c r="E122" s="7">
        <v>7</v>
      </c>
      <c r="F122" s="33" t="s">
        <v>234</v>
      </c>
    </row>
    <row r="123" spans="1:6" ht="19.5" customHeight="1">
      <c r="A123" s="36"/>
      <c r="B123" s="12"/>
      <c r="C123" s="8" t="s">
        <v>3</v>
      </c>
      <c r="D123" s="31"/>
      <c r="E123" s="7"/>
      <c r="F123" s="17"/>
    </row>
    <row r="124" spans="1:6" ht="19.5" customHeight="1">
      <c r="A124" s="36">
        <v>92</v>
      </c>
      <c r="B124" s="12" t="s">
        <v>179</v>
      </c>
      <c r="C124" s="10" t="s">
        <v>187</v>
      </c>
      <c r="D124" s="29" t="s">
        <v>184</v>
      </c>
      <c r="E124" s="30">
        <v>4</v>
      </c>
      <c r="F124" s="33" t="s">
        <v>240</v>
      </c>
    </row>
    <row r="125" spans="1:6" ht="20.25" customHeight="1">
      <c r="A125" s="36"/>
      <c r="B125" s="12"/>
      <c r="C125" s="11"/>
      <c r="D125" s="15" t="s">
        <v>224</v>
      </c>
      <c r="E125" s="16">
        <f>SUM(E119:E124)</f>
        <v>28</v>
      </c>
      <c r="F125" s="17"/>
    </row>
    <row r="126" spans="1:6" ht="20.25" customHeight="1">
      <c r="A126" s="36"/>
      <c r="B126" s="23"/>
      <c r="C126" s="8" t="s">
        <v>2</v>
      </c>
      <c r="D126" s="14"/>
      <c r="E126" s="14"/>
      <c r="F126" s="17"/>
    </row>
    <row r="127" spans="1:6" ht="19.5" customHeight="1">
      <c r="A127" s="36">
        <v>93</v>
      </c>
      <c r="B127" s="12" t="s">
        <v>190</v>
      </c>
      <c r="C127" s="10" t="s">
        <v>189</v>
      </c>
      <c r="D127" s="50" t="s">
        <v>191</v>
      </c>
      <c r="E127" s="7">
        <v>7.8</v>
      </c>
      <c r="F127" s="54" t="s">
        <v>248</v>
      </c>
    </row>
    <row r="128" spans="1:6" ht="21" customHeight="1">
      <c r="A128" s="36">
        <v>94</v>
      </c>
      <c r="B128" s="12" t="s">
        <v>190</v>
      </c>
      <c r="C128" s="10" t="s">
        <v>192</v>
      </c>
      <c r="D128" s="50"/>
      <c r="E128" s="7">
        <v>3</v>
      </c>
      <c r="F128" s="55"/>
    </row>
    <row r="129" spans="1:6" ht="21" customHeight="1">
      <c r="A129" s="36">
        <v>95</v>
      </c>
      <c r="B129" s="12" t="s">
        <v>190</v>
      </c>
      <c r="C129" s="10" t="s">
        <v>193</v>
      </c>
      <c r="D129" s="50" t="s">
        <v>194</v>
      </c>
      <c r="E129" s="7">
        <v>2</v>
      </c>
      <c r="F129" s="54" t="s">
        <v>248</v>
      </c>
    </row>
    <row r="130" spans="1:6" ht="19.5" customHeight="1">
      <c r="A130" s="36">
        <v>96</v>
      </c>
      <c r="B130" s="12" t="s">
        <v>190</v>
      </c>
      <c r="C130" s="10" t="s">
        <v>195</v>
      </c>
      <c r="D130" s="50"/>
      <c r="E130" s="7">
        <v>2</v>
      </c>
      <c r="F130" s="55"/>
    </row>
    <row r="131" spans="1:6" ht="16.5" customHeight="1">
      <c r="A131" s="36">
        <v>97</v>
      </c>
      <c r="B131" s="12" t="s">
        <v>190</v>
      </c>
      <c r="C131" s="10" t="s">
        <v>196</v>
      </c>
      <c r="D131" s="50"/>
      <c r="E131" s="7">
        <v>5.3</v>
      </c>
      <c r="F131" s="55"/>
    </row>
    <row r="132" spans="1:6" ht="16.5" customHeight="1">
      <c r="A132" s="36">
        <v>98</v>
      </c>
      <c r="B132" s="12" t="s">
        <v>190</v>
      </c>
      <c r="C132" s="10" t="s">
        <v>197</v>
      </c>
      <c r="D132" s="50"/>
      <c r="E132" s="7">
        <v>2.7</v>
      </c>
      <c r="F132" s="55"/>
    </row>
    <row r="133" spans="1:6" ht="16.5" customHeight="1">
      <c r="A133" s="36"/>
      <c r="B133" s="23"/>
      <c r="C133" s="8" t="s">
        <v>3</v>
      </c>
      <c r="D133" s="14"/>
      <c r="E133" s="14"/>
      <c r="F133" s="17"/>
    </row>
    <row r="134" spans="1:6" ht="16.5" customHeight="1">
      <c r="A134" s="36">
        <v>99</v>
      </c>
      <c r="B134" s="12" t="s">
        <v>190</v>
      </c>
      <c r="C134" s="10" t="s">
        <v>198</v>
      </c>
      <c r="D134" s="51" t="s">
        <v>191</v>
      </c>
      <c r="E134" s="30">
        <v>2</v>
      </c>
      <c r="F134" s="54" t="s">
        <v>241</v>
      </c>
    </row>
    <row r="135" spans="1:6" ht="16.5" customHeight="1">
      <c r="A135" s="36">
        <v>100</v>
      </c>
      <c r="B135" s="12" t="s">
        <v>190</v>
      </c>
      <c r="C135" s="10" t="s">
        <v>199</v>
      </c>
      <c r="D135" s="51"/>
      <c r="E135" s="30">
        <v>0.6</v>
      </c>
      <c r="F135" s="54"/>
    </row>
    <row r="136" spans="1:6" ht="16.5" customHeight="1">
      <c r="A136" s="36">
        <v>101</v>
      </c>
      <c r="B136" s="12" t="s">
        <v>190</v>
      </c>
      <c r="C136" s="10" t="s">
        <v>200</v>
      </c>
      <c r="D136" s="51"/>
      <c r="E136" s="30">
        <v>1.15</v>
      </c>
      <c r="F136" s="54"/>
    </row>
    <row r="137" spans="1:6" ht="16.5" customHeight="1">
      <c r="A137" s="36">
        <v>102</v>
      </c>
      <c r="B137" s="12" t="s">
        <v>190</v>
      </c>
      <c r="C137" s="10" t="s">
        <v>201</v>
      </c>
      <c r="D137" s="51"/>
      <c r="E137" s="30">
        <v>2.5</v>
      </c>
      <c r="F137" s="54"/>
    </row>
    <row r="138" spans="1:6" ht="16.5" customHeight="1">
      <c r="A138" s="36">
        <v>103</v>
      </c>
      <c r="B138" s="12" t="s">
        <v>190</v>
      </c>
      <c r="C138" s="10" t="s">
        <v>202</v>
      </c>
      <c r="D138" s="29" t="s">
        <v>194</v>
      </c>
      <c r="E138" s="30">
        <v>1.2</v>
      </c>
      <c r="F138" s="54" t="s">
        <v>242</v>
      </c>
    </row>
    <row r="139" spans="1:6" ht="16.5" customHeight="1">
      <c r="A139" s="36">
        <v>104</v>
      </c>
      <c r="B139" s="12" t="s">
        <v>190</v>
      </c>
      <c r="C139" s="10" t="s">
        <v>203</v>
      </c>
      <c r="D139" s="51" t="s">
        <v>194</v>
      </c>
      <c r="E139" s="30">
        <v>2.15</v>
      </c>
      <c r="F139" s="54"/>
    </row>
    <row r="140" spans="1:6" ht="16.5" customHeight="1">
      <c r="A140" s="36">
        <v>105</v>
      </c>
      <c r="B140" s="12" t="s">
        <v>190</v>
      </c>
      <c r="C140" s="10" t="s">
        <v>254</v>
      </c>
      <c r="D140" s="52"/>
      <c r="E140" s="30">
        <v>3.75</v>
      </c>
      <c r="F140" s="54"/>
    </row>
    <row r="141" spans="1:6" ht="16.5" customHeight="1">
      <c r="A141" s="36">
        <v>106</v>
      </c>
      <c r="B141" s="12" t="s">
        <v>190</v>
      </c>
      <c r="C141" s="10" t="s">
        <v>204</v>
      </c>
      <c r="D141" s="51" t="s">
        <v>205</v>
      </c>
      <c r="E141" s="30">
        <v>2</v>
      </c>
      <c r="F141" s="54" t="s">
        <v>243</v>
      </c>
    </row>
    <row r="142" spans="1:6" ht="16.5" customHeight="1">
      <c r="A142" s="36">
        <v>107</v>
      </c>
      <c r="B142" s="12" t="s">
        <v>190</v>
      </c>
      <c r="C142" s="10" t="s">
        <v>206</v>
      </c>
      <c r="D142" s="51"/>
      <c r="E142" s="30">
        <v>3</v>
      </c>
      <c r="F142" s="54"/>
    </row>
    <row r="143" spans="1:6" ht="16.5" customHeight="1">
      <c r="A143" s="36">
        <v>108</v>
      </c>
      <c r="B143" s="12" t="s">
        <v>190</v>
      </c>
      <c r="C143" s="13" t="s">
        <v>207</v>
      </c>
      <c r="D143" s="51" t="s">
        <v>208</v>
      </c>
      <c r="E143" s="30">
        <v>1.25</v>
      </c>
      <c r="F143" s="54" t="s">
        <v>239</v>
      </c>
    </row>
    <row r="144" spans="1:6" ht="16.5" customHeight="1">
      <c r="A144" s="36">
        <v>109</v>
      </c>
      <c r="B144" s="12" t="s">
        <v>190</v>
      </c>
      <c r="C144" s="10" t="s">
        <v>209</v>
      </c>
      <c r="D144" s="51"/>
      <c r="E144" s="30">
        <v>3.5</v>
      </c>
      <c r="F144" s="54"/>
    </row>
    <row r="145" spans="1:6" ht="16.5" customHeight="1">
      <c r="A145" s="36">
        <v>110</v>
      </c>
      <c r="B145" s="12" t="s">
        <v>190</v>
      </c>
      <c r="C145" s="10" t="s">
        <v>210</v>
      </c>
      <c r="D145" s="51"/>
      <c r="E145" s="30">
        <v>0.9</v>
      </c>
      <c r="F145" s="54"/>
    </row>
    <row r="146" spans="1:6" ht="16.5" customHeight="1">
      <c r="A146" s="36">
        <v>111</v>
      </c>
      <c r="B146" s="12" t="s">
        <v>190</v>
      </c>
      <c r="C146" s="10" t="s">
        <v>211</v>
      </c>
      <c r="D146" s="51"/>
      <c r="E146" s="30">
        <v>1</v>
      </c>
      <c r="F146" s="54"/>
    </row>
    <row r="147" spans="1:6" ht="16.5" customHeight="1">
      <c r="A147" s="36"/>
      <c r="B147" s="12"/>
      <c r="C147" s="10"/>
      <c r="D147" s="15" t="s">
        <v>224</v>
      </c>
      <c r="E147" s="16">
        <f>SUM(E127:E146)</f>
        <v>47.8</v>
      </c>
      <c r="F147" s="33"/>
    </row>
    <row r="148" spans="1:6" ht="16.5" customHeight="1">
      <c r="A148" s="36"/>
      <c r="B148" s="23"/>
      <c r="C148" s="8" t="s">
        <v>2</v>
      </c>
      <c r="D148" s="14"/>
      <c r="E148" s="14"/>
      <c r="F148" s="17"/>
    </row>
    <row r="149" spans="1:6" ht="16.5" customHeight="1">
      <c r="A149" s="36">
        <v>112</v>
      </c>
      <c r="B149" s="12" t="s">
        <v>213</v>
      </c>
      <c r="C149" s="10" t="s">
        <v>212</v>
      </c>
      <c r="D149" s="31" t="s">
        <v>214</v>
      </c>
      <c r="E149" s="7">
        <v>5.812</v>
      </c>
      <c r="F149" s="33" t="s">
        <v>234</v>
      </c>
    </row>
    <row r="150" spans="1:6" ht="16.5" customHeight="1">
      <c r="A150" s="36">
        <v>113</v>
      </c>
      <c r="B150" s="12" t="s">
        <v>213</v>
      </c>
      <c r="C150" s="10" t="s">
        <v>215</v>
      </c>
      <c r="D150" s="31" t="s">
        <v>216</v>
      </c>
      <c r="E150" s="7">
        <v>5.813</v>
      </c>
      <c r="F150" s="33" t="s">
        <v>232</v>
      </c>
    </row>
    <row r="151" spans="1:6" ht="16.5" customHeight="1">
      <c r="A151" s="36">
        <v>114</v>
      </c>
      <c r="B151" s="12" t="s">
        <v>213</v>
      </c>
      <c r="C151" s="10" t="s">
        <v>217</v>
      </c>
      <c r="D151" s="31" t="s">
        <v>218</v>
      </c>
      <c r="E151" s="7">
        <v>7.5</v>
      </c>
      <c r="F151" s="33" t="s">
        <v>234</v>
      </c>
    </row>
    <row r="152" spans="1:6" ht="16.5" customHeight="1">
      <c r="A152" s="36">
        <v>115</v>
      </c>
      <c r="B152" s="12" t="s">
        <v>213</v>
      </c>
      <c r="C152" s="10" t="s">
        <v>219</v>
      </c>
      <c r="D152" s="31" t="s">
        <v>220</v>
      </c>
      <c r="E152" s="7">
        <v>3.7</v>
      </c>
      <c r="F152" s="33" t="s">
        <v>231</v>
      </c>
    </row>
    <row r="153" spans="1:6" ht="16.5" customHeight="1">
      <c r="A153" s="36"/>
      <c r="B153" s="23"/>
      <c r="C153" s="8" t="s">
        <v>3</v>
      </c>
      <c r="D153" s="14"/>
      <c r="E153" s="14"/>
      <c r="F153" s="17"/>
    </row>
    <row r="154" spans="1:6" ht="16.5" customHeight="1">
      <c r="A154" s="36">
        <v>116</v>
      </c>
      <c r="B154" s="12" t="s">
        <v>213</v>
      </c>
      <c r="C154" s="10" t="s">
        <v>222</v>
      </c>
      <c r="D154" s="29" t="s">
        <v>223</v>
      </c>
      <c r="E154" s="30">
        <v>5.95</v>
      </c>
      <c r="F154" s="33" t="s">
        <v>237</v>
      </c>
    </row>
    <row r="155" spans="1:6" ht="16.5" customHeight="1">
      <c r="A155" s="36"/>
      <c r="B155" s="25"/>
      <c r="C155" s="17"/>
      <c r="D155" s="15" t="s">
        <v>224</v>
      </c>
      <c r="E155" s="16">
        <f>SUM(E149:E154)</f>
        <v>28.775</v>
      </c>
      <c r="F155" s="17"/>
    </row>
    <row r="156" spans="1:6" ht="16.5" customHeight="1">
      <c r="A156" s="36"/>
      <c r="B156" s="25"/>
      <c r="C156" s="17"/>
      <c r="D156" s="28" t="s">
        <v>225</v>
      </c>
      <c r="E156" s="18">
        <f>E15+E21+E27+E37+E51+E87+E97+E105+E111+E117+E125+E147+E155</f>
        <v>440.49499999999995</v>
      </c>
      <c r="F156" s="17"/>
    </row>
  </sheetData>
  <sheetProtection password="A8D0" sheet="1"/>
  <mergeCells count="38">
    <mergeCell ref="A1:F1"/>
    <mergeCell ref="F84:F86"/>
    <mergeCell ref="F134:F137"/>
    <mergeCell ref="F138:F140"/>
    <mergeCell ref="F141:F142"/>
    <mergeCell ref="F143:F146"/>
    <mergeCell ref="F90:F91"/>
    <mergeCell ref="F92:F93"/>
    <mergeCell ref="F127:F128"/>
    <mergeCell ref="F129:F132"/>
    <mergeCell ref="D141:D142"/>
    <mergeCell ref="D143:D146"/>
    <mergeCell ref="A2:F2"/>
    <mergeCell ref="F35:F36"/>
    <mergeCell ref="F69:F71"/>
    <mergeCell ref="F72:F73"/>
    <mergeCell ref="F74:F78"/>
    <mergeCell ref="F79:F83"/>
    <mergeCell ref="D127:D128"/>
    <mergeCell ref="D129:D132"/>
    <mergeCell ref="D139:D140"/>
    <mergeCell ref="D76:D78"/>
    <mergeCell ref="D79:D83"/>
    <mergeCell ref="D84:D86"/>
    <mergeCell ref="D90:D91"/>
    <mergeCell ref="D92:D93"/>
    <mergeCell ref="D59:D64"/>
    <mergeCell ref="D65:D67"/>
    <mergeCell ref="D69:D71"/>
    <mergeCell ref="D72:D73"/>
    <mergeCell ref="D74:D75"/>
    <mergeCell ref="D134:D137"/>
    <mergeCell ref="D42:D45"/>
    <mergeCell ref="D7:D8"/>
    <mergeCell ref="D18:D19"/>
    <mergeCell ref="D39:D41"/>
    <mergeCell ref="D35:D36"/>
    <mergeCell ref="D53:D58"/>
  </mergeCells>
  <printOptions horizontalCentered="1"/>
  <pageMargins left="0.45" right="0.25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SheetLayoutView="100" zoomScalePageLayoutView="0" workbookViewId="0" topLeftCell="A34">
      <selection activeCell="C39" sqref="C39"/>
    </sheetView>
  </sheetViews>
  <sheetFormatPr defaultColWidth="9.140625" defaultRowHeight="15"/>
  <cols>
    <col min="1" max="1" width="5.28125" style="26" customWidth="1"/>
    <col min="2" max="2" width="13.421875" style="27" customWidth="1"/>
    <col min="3" max="3" width="60.421875" style="0" customWidth="1"/>
    <col min="4" max="4" width="13.8515625" style="0" customWidth="1"/>
    <col min="5" max="5" width="11.8515625" style="0" customWidth="1"/>
    <col min="6" max="6" width="13.421875" style="25" customWidth="1"/>
  </cols>
  <sheetData>
    <row r="1" spans="1:6" ht="39" customHeight="1">
      <c r="A1" s="53" t="s">
        <v>302</v>
      </c>
      <c r="B1" s="53"/>
      <c r="C1" s="53"/>
      <c r="D1" s="53"/>
      <c r="E1" s="53"/>
      <c r="F1" s="53"/>
    </row>
    <row r="2" spans="1:6" s="5" customFormat="1" ht="18.75" customHeight="1">
      <c r="A2" s="19"/>
      <c r="B2" s="20"/>
      <c r="C2" s="4"/>
      <c r="D2" s="4"/>
      <c r="F2" s="46"/>
    </row>
    <row r="3" spans="1:6" s="1" customFormat="1" ht="48.75" customHeight="1">
      <c r="A3" s="2" t="s">
        <v>0</v>
      </c>
      <c r="B3" s="3" t="s">
        <v>4</v>
      </c>
      <c r="C3" s="3" t="s">
        <v>1</v>
      </c>
      <c r="D3" s="3" t="s">
        <v>6</v>
      </c>
      <c r="E3" s="2" t="s">
        <v>226</v>
      </c>
      <c r="F3" s="2" t="s">
        <v>227</v>
      </c>
    </row>
    <row r="4" spans="1:6" ht="18" customHeight="1">
      <c r="A4" s="22">
        <v>1</v>
      </c>
      <c r="B4" s="21" t="s">
        <v>5</v>
      </c>
      <c r="C4" s="11" t="s">
        <v>15</v>
      </c>
      <c r="D4" s="29" t="s">
        <v>11</v>
      </c>
      <c r="E4" s="38">
        <v>5</v>
      </c>
      <c r="F4" s="22" t="s">
        <v>255</v>
      </c>
    </row>
    <row r="5" spans="1:6" ht="18" customHeight="1">
      <c r="A5" s="22"/>
      <c r="B5" s="21"/>
      <c r="C5" s="11"/>
      <c r="D5" s="15" t="s">
        <v>224</v>
      </c>
      <c r="E5" s="39">
        <f>SUM(E4:E4)</f>
        <v>5</v>
      </c>
      <c r="F5" s="22"/>
    </row>
    <row r="6" spans="1:6" ht="18" customHeight="1">
      <c r="A6" s="22">
        <v>2</v>
      </c>
      <c r="B6" s="21" t="s">
        <v>25</v>
      </c>
      <c r="C6" s="11" t="s">
        <v>33</v>
      </c>
      <c r="D6" s="29" t="s">
        <v>30</v>
      </c>
      <c r="E6" s="38">
        <v>7</v>
      </c>
      <c r="F6" s="22" t="s">
        <v>256</v>
      </c>
    </row>
    <row r="7" spans="1:6" ht="18" customHeight="1">
      <c r="A7" s="22">
        <v>3</v>
      </c>
      <c r="B7" s="21" t="s">
        <v>25</v>
      </c>
      <c r="C7" s="11" t="s">
        <v>278</v>
      </c>
      <c r="D7" s="56" t="s">
        <v>31</v>
      </c>
      <c r="E7" s="38">
        <v>3</v>
      </c>
      <c r="F7" s="22" t="s">
        <v>257</v>
      </c>
    </row>
    <row r="8" spans="1:6" ht="18" customHeight="1">
      <c r="A8" s="22">
        <v>4</v>
      </c>
      <c r="B8" s="21" t="s">
        <v>25</v>
      </c>
      <c r="C8" s="11" t="s">
        <v>279</v>
      </c>
      <c r="D8" s="57"/>
      <c r="E8" s="38">
        <v>2</v>
      </c>
      <c r="F8" s="22" t="s">
        <v>257</v>
      </c>
    </row>
    <row r="9" spans="1:6" ht="18" customHeight="1">
      <c r="A9" s="22">
        <v>5</v>
      </c>
      <c r="B9" s="21" t="s">
        <v>25</v>
      </c>
      <c r="C9" s="11" t="s">
        <v>34</v>
      </c>
      <c r="D9" s="29" t="s">
        <v>32</v>
      </c>
      <c r="E9" s="38">
        <v>8</v>
      </c>
      <c r="F9" s="22" t="s">
        <v>258</v>
      </c>
    </row>
    <row r="10" spans="1:6" ht="18" customHeight="1">
      <c r="A10" s="22">
        <v>6</v>
      </c>
      <c r="B10" s="21" t="s">
        <v>25</v>
      </c>
      <c r="C10" s="11" t="s">
        <v>35</v>
      </c>
      <c r="D10" s="29" t="s">
        <v>37</v>
      </c>
      <c r="E10" s="38">
        <v>5</v>
      </c>
      <c r="F10" s="22" t="s">
        <v>259</v>
      </c>
    </row>
    <row r="11" spans="1:6" ht="18" customHeight="1">
      <c r="A11" s="22">
        <v>7</v>
      </c>
      <c r="B11" s="21" t="s">
        <v>25</v>
      </c>
      <c r="C11" s="11" t="s">
        <v>36</v>
      </c>
      <c r="D11" s="29" t="s">
        <v>38</v>
      </c>
      <c r="E11" s="38">
        <v>7</v>
      </c>
      <c r="F11" s="22" t="s">
        <v>260</v>
      </c>
    </row>
    <row r="12" spans="1:6" ht="18" customHeight="1">
      <c r="A12" s="22"/>
      <c r="B12" s="21"/>
      <c r="C12" s="11"/>
      <c r="D12" s="15" t="s">
        <v>224</v>
      </c>
      <c r="E12" s="39">
        <f>SUM(E6:E11)</f>
        <v>32</v>
      </c>
      <c r="F12" s="22"/>
    </row>
    <row r="13" spans="1:6" ht="18" customHeight="1">
      <c r="A13" s="22">
        <v>8</v>
      </c>
      <c r="B13" s="21" t="s">
        <v>39</v>
      </c>
      <c r="C13" s="11" t="s">
        <v>48</v>
      </c>
      <c r="D13" s="29" t="s">
        <v>45</v>
      </c>
      <c r="E13" s="38">
        <v>6</v>
      </c>
      <c r="F13" s="22" t="s">
        <v>261</v>
      </c>
    </row>
    <row r="14" spans="1:6" ht="18" customHeight="1">
      <c r="A14" s="22">
        <v>9</v>
      </c>
      <c r="B14" s="21" t="s">
        <v>39</v>
      </c>
      <c r="C14" s="11" t="s">
        <v>49</v>
      </c>
      <c r="D14" s="29" t="s">
        <v>46</v>
      </c>
      <c r="E14" s="38">
        <v>15</v>
      </c>
      <c r="F14" s="22" t="s">
        <v>262</v>
      </c>
    </row>
    <row r="15" spans="1:6" ht="18" customHeight="1">
      <c r="A15" s="22"/>
      <c r="B15" s="21"/>
      <c r="C15" s="11"/>
      <c r="D15" s="15" t="s">
        <v>224</v>
      </c>
      <c r="E15" s="39">
        <f>SUM(E13:E14)</f>
        <v>21</v>
      </c>
      <c r="F15" s="22"/>
    </row>
    <row r="16" spans="1:6" ht="18" customHeight="1">
      <c r="A16" s="22">
        <v>10</v>
      </c>
      <c r="B16" s="12" t="s">
        <v>50</v>
      </c>
      <c r="C16" s="11" t="s">
        <v>263</v>
      </c>
      <c r="D16" s="29" t="s">
        <v>54</v>
      </c>
      <c r="E16" s="38">
        <v>2.55</v>
      </c>
      <c r="F16" s="22" t="s">
        <v>256</v>
      </c>
    </row>
    <row r="17" spans="1:6" ht="18" customHeight="1">
      <c r="A17" s="22">
        <v>11</v>
      </c>
      <c r="B17" s="12" t="s">
        <v>50</v>
      </c>
      <c r="C17" s="11" t="s">
        <v>58</v>
      </c>
      <c r="D17" s="29" t="s">
        <v>55</v>
      </c>
      <c r="E17" s="38">
        <v>8</v>
      </c>
      <c r="F17" s="22" t="s">
        <v>264</v>
      </c>
    </row>
    <row r="18" spans="1:6" ht="18" customHeight="1">
      <c r="A18" s="22">
        <v>12</v>
      </c>
      <c r="B18" s="12" t="s">
        <v>50</v>
      </c>
      <c r="C18" s="11" t="s">
        <v>60</v>
      </c>
      <c r="D18" s="29" t="s">
        <v>61</v>
      </c>
      <c r="E18" s="38">
        <v>5</v>
      </c>
      <c r="F18" s="22" t="s">
        <v>265</v>
      </c>
    </row>
    <row r="19" spans="1:6" ht="18" customHeight="1">
      <c r="A19" s="22"/>
      <c r="B19" s="12"/>
      <c r="C19" s="11"/>
      <c r="D19" s="15" t="s">
        <v>224</v>
      </c>
      <c r="E19" s="39">
        <f>SUM(E16:E18)</f>
        <v>15.55</v>
      </c>
      <c r="F19" s="22"/>
    </row>
    <row r="20" spans="1:6" ht="18" customHeight="1">
      <c r="A20" s="22">
        <v>13</v>
      </c>
      <c r="B20" s="12" t="s">
        <v>65</v>
      </c>
      <c r="C20" s="11" t="s">
        <v>77</v>
      </c>
      <c r="D20" s="29" t="s">
        <v>67</v>
      </c>
      <c r="E20" s="38">
        <v>6</v>
      </c>
      <c r="F20" s="22" t="s">
        <v>266</v>
      </c>
    </row>
    <row r="21" spans="1:6" ht="18" customHeight="1">
      <c r="A21" s="22">
        <v>14</v>
      </c>
      <c r="B21" s="12" t="s">
        <v>65</v>
      </c>
      <c r="C21" s="10" t="s">
        <v>82</v>
      </c>
      <c r="D21" s="29" t="s">
        <v>83</v>
      </c>
      <c r="E21" s="38">
        <v>4</v>
      </c>
      <c r="F21" s="22" t="s">
        <v>267</v>
      </c>
    </row>
    <row r="22" spans="1:6" ht="18" customHeight="1">
      <c r="A22" s="22">
        <v>15</v>
      </c>
      <c r="B22" s="12" t="s">
        <v>65</v>
      </c>
      <c r="C22" s="10" t="s">
        <v>84</v>
      </c>
      <c r="D22" s="29" t="s">
        <v>85</v>
      </c>
      <c r="E22" s="38">
        <v>6</v>
      </c>
      <c r="F22" s="22" t="s">
        <v>268</v>
      </c>
    </row>
    <row r="23" spans="1:6" ht="18" customHeight="1">
      <c r="A23" s="22">
        <v>16</v>
      </c>
      <c r="B23" s="12" t="s">
        <v>65</v>
      </c>
      <c r="C23" s="11" t="s">
        <v>86</v>
      </c>
      <c r="D23" s="29" t="s">
        <v>87</v>
      </c>
      <c r="E23" s="38" t="s">
        <v>24</v>
      </c>
      <c r="F23" s="22" t="s">
        <v>269</v>
      </c>
    </row>
    <row r="24" spans="1:6" ht="18" customHeight="1">
      <c r="A24" s="22"/>
      <c r="B24" s="12"/>
      <c r="C24" s="11"/>
      <c r="D24" s="15" t="s">
        <v>224</v>
      </c>
      <c r="E24" s="39">
        <f>SUM(E20:E23)</f>
        <v>16</v>
      </c>
      <c r="F24" s="22"/>
    </row>
    <row r="25" spans="1:6" ht="18" customHeight="1">
      <c r="A25" s="22">
        <v>17</v>
      </c>
      <c r="B25" s="12" t="s">
        <v>128</v>
      </c>
      <c r="C25" s="10" t="s">
        <v>136</v>
      </c>
      <c r="D25" s="29" t="s">
        <v>129</v>
      </c>
      <c r="E25" s="38">
        <v>7.78</v>
      </c>
      <c r="F25" s="22" t="s">
        <v>259</v>
      </c>
    </row>
    <row r="26" spans="1:6" ht="18" customHeight="1">
      <c r="A26" s="22">
        <v>18</v>
      </c>
      <c r="B26" s="12" t="s">
        <v>128</v>
      </c>
      <c r="C26" s="10" t="s">
        <v>270</v>
      </c>
      <c r="D26" s="29" t="s">
        <v>131</v>
      </c>
      <c r="E26" s="38">
        <v>9</v>
      </c>
      <c r="F26" s="22" t="s">
        <v>256</v>
      </c>
    </row>
    <row r="27" spans="1:6" ht="18" customHeight="1">
      <c r="A27" s="22">
        <v>19</v>
      </c>
      <c r="B27" s="12" t="s">
        <v>128</v>
      </c>
      <c r="C27" s="11" t="s">
        <v>280</v>
      </c>
      <c r="D27" s="29" t="s">
        <v>281</v>
      </c>
      <c r="E27" s="30">
        <v>7.62</v>
      </c>
      <c r="F27" s="43" t="s">
        <v>297</v>
      </c>
    </row>
    <row r="28" spans="1:6" ht="18" customHeight="1">
      <c r="A28" s="22">
        <v>20</v>
      </c>
      <c r="B28" s="12" t="s">
        <v>128</v>
      </c>
      <c r="C28" s="10" t="s">
        <v>140</v>
      </c>
      <c r="D28" s="29" t="s">
        <v>141</v>
      </c>
      <c r="E28" s="38">
        <v>10</v>
      </c>
      <c r="F28" s="22" t="s">
        <v>256</v>
      </c>
    </row>
    <row r="29" spans="1:6" ht="18" customHeight="1">
      <c r="A29" s="22">
        <v>21</v>
      </c>
      <c r="B29" s="12" t="s">
        <v>128</v>
      </c>
      <c r="C29" s="11" t="s">
        <v>142</v>
      </c>
      <c r="D29" s="56" t="s">
        <v>143</v>
      </c>
      <c r="E29" s="38">
        <v>15</v>
      </c>
      <c r="F29" s="22" t="s">
        <v>271</v>
      </c>
    </row>
    <row r="30" spans="1:6" ht="18" customHeight="1">
      <c r="A30" s="22">
        <v>22</v>
      </c>
      <c r="B30" s="12" t="s">
        <v>128</v>
      </c>
      <c r="C30" s="11" t="s">
        <v>144</v>
      </c>
      <c r="D30" s="57"/>
      <c r="E30" s="38">
        <v>5.5</v>
      </c>
      <c r="F30" s="44" t="s">
        <v>272</v>
      </c>
    </row>
    <row r="31" spans="1:6" ht="18" customHeight="1">
      <c r="A31" s="22"/>
      <c r="B31" s="12"/>
      <c r="C31" s="11"/>
      <c r="D31" s="15" t="s">
        <v>224</v>
      </c>
      <c r="E31" s="39">
        <f>SUM(E25:E30)</f>
        <v>54.900000000000006</v>
      </c>
      <c r="F31" s="22"/>
    </row>
    <row r="32" spans="1:6" ht="18" customHeight="1">
      <c r="A32" s="22">
        <v>23</v>
      </c>
      <c r="B32" s="12" t="s">
        <v>145</v>
      </c>
      <c r="C32" s="10" t="s">
        <v>282</v>
      </c>
      <c r="D32" s="29" t="s">
        <v>149</v>
      </c>
      <c r="E32" s="30">
        <v>14</v>
      </c>
      <c r="F32" s="43" t="s">
        <v>298</v>
      </c>
    </row>
    <row r="33" spans="1:6" ht="18" customHeight="1">
      <c r="A33" s="22">
        <v>24</v>
      </c>
      <c r="B33" s="12" t="s">
        <v>145</v>
      </c>
      <c r="C33" s="11" t="s">
        <v>154</v>
      </c>
      <c r="D33" s="29" t="s">
        <v>151</v>
      </c>
      <c r="E33" s="38">
        <v>10</v>
      </c>
      <c r="F33" s="22" t="s">
        <v>258</v>
      </c>
    </row>
    <row r="34" spans="1:6" ht="18" customHeight="1">
      <c r="A34" s="22">
        <v>25</v>
      </c>
      <c r="B34" s="12" t="s">
        <v>145</v>
      </c>
      <c r="C34" s="11" t="s">
        <v>155</v>
      </c>
      <c r="D34" s="29" t="s">
        <v>153</v>
      </c>
      <c r="E34" s="38">
        <v>11.6</v>
      </c>
      <c r="F34" s="22" t="s">
        <v>258</v>
      </c>
    </row>
    <row r="35" spans="1:6" ht="18" customHeight="1">
      <c r="A35" s="22">
        <v>26</v>
      </c>
      <c r="B35" s="12" t="s">
        <v>145</v>
      </c>
      <c r="C35" s="41" t="s">
        <v>285</v>
      </c>
      <c r="D35" s="29" t="s">
        <v>286</v>
      </c>
      <c r="E35" s="38" t="s">
        <v>24</v>
      </c>
      <c r="F35" s="43" t="s">
        <v>299</v>
      </c>
    </row>
    <row r="36" spans="1:6" ht="18" customHeight="1">
      <c r="A36" s="22"/>
      <c r="B36" s="12"/>
      <c r="C36" s="11"/>
      <c r="D36" s="15" t="s">
        <v>224</v>
      </c>
      <c r="E36" s="39">
        <f>SUM(E32:E35)</f>
        <v>35.6</v>
      </c>
      <c r="F36" s="22"/>
    </row>
    <row r="37" spans="1:6" ht="18" customHeight="1">
      <c r="A37" s="22">
        <v>27</v>
      </c>
      <c r="B37" s="12" t="s">
        <v>156</v>
      </c>
      <c r="C37" s="11" t="s">
        <v>162</v>
      </c>
      <c r="D37" s="29" t="s">
        <v>157</v>
      </c>
      <c r="E37" s="38">
        <v>4.8</v>
      </c>
      <c r="F37" s="22" t="s">
        <v>274</v>
      </c>
    </row>
    <row r="38" spans="1:6" ht="18" customHeight="1">
      <c r="A38" s="22">
        <v>28</v>
      </c>
      <c r="B38" s="12" t="s">
        <v>156</v>
      </c>
      <c r="C38" s="11" t="s">
        <v>273</v>
      </c>
      <c r="D38" s="29" t="s">
        <v>161</v>
      </c>
      <c r="E38" s="38">
        <v>6</v>
      </c>
      <c r="F38" s="22" t="s">
        <v>266</v>
      </c>
    </row>
    <row r="39" spans="1:6" ht="18" customHeight="1">
      <c r="A39" s="22">
        <v>29</v>
      </c>
      <c r="B39" s="12" t="s">
        <v>156</v>
      </c>
      <c r="C39" s="11" t="s">
        <v>163</v>
      </c>
      <c r="D39" s="51" t="s">
        <v>164</v>
      </c>
      <c r="E39" s="38">
        <v>3</v>
      </c>
      <c r="F39" s="22" t="s">
        <v>258</v>
      </c>
    </row>
    <row r="40" spans="1:6" ht="18" customHeight="1">
      <c r="A40" s="22">
        <v>30</v>
      </c>
      <c r="B40" s="12" t="s">
        <v>156</v>
      </c>
      <c r="C40" s="10" t="s">
        <v>165</v>
      </c>
      <c r="D40" s="51"/>
      <c r="E40" s="38">
        <v>3</v>
      </c>
      <c r="F40" s="22" t="s">
        <v>258</v>
      </c>
    </row>
    <row r="41" spans="1:6" ht="18" customHeight="1">
      <c r="A41" s="22"/>
      <c r="B41" s="12"/>
      <c r="C41" s="11"/>
      <c r="D41" s="15" t="s">
        <v>224</v>
      </c>
      <c r="E41" s="39">
        <f>SUM(E37:E40)</f>
        <v>16.8</v>
      </c>
      <c r="F41" s="22"/>
    </row>
    <row r="42" spans="1:6" ht="18" customHeight="1">
      <c r="A42" s="22">
        <v>31</v>
      </c>
      <c r="B42" s="12" t="s">
        <v>167</v>
      </c>
      <c r="C42" s="11" t="s">
        <v>287</v>
      </c>
      <c r="D42" s="29" t="s">
        <v>168</v>
      </c>
      <c r="E42" s="30">
        <v>11</v>
      </c>
      <c r="F42" s="22" t="s">
        <v>288</v>
      </c>
    </row>
    <row r="43" spans="1:6" ht="18" customHeight="1">
      <c r="A43" s="22">
        <v>32</v>
      </c>
      <c r="B43" s="12" t="s">
        <v>167</v>
      </c>
      <c r="C43" s="11" t="s">
        <v>171</v>
      </c>
      <c r="D43" s="29" t="s">
        <v>170</v>
      </c>
      <c r="E43" s="38">
        <v>6</v>
      </c>
      <c r="F43" s="22" t="s">
        <v>266</v>
      </c>
    </row>
    <row r="44" spans="1:6" ht="18" customHeight="1">
      <c r="A44" s="22">
        <v>33</v>
      </c>
      <c r="B44" s="12" t="s">
        <v>167</v>
      </c>
      <c r="C44" s="11" t="s">
        <v>172</v>
      </c>
      <c r="D44" s="29" t="s">
        <v>173</v>
      </c>
      <c r="E44" s="38">
        <v>3.5</v>
      </c>
      <c r="F44" s="22" t="s">
        <v>275</v>
      </c>
    </row>
    <row r="45" spans="1:6" ht="18" customHeight="1">
      <c r="A45" s="22">
        <v>34</v>
      </c>
      <c r="B45" s="12" t="s">
        <v>167</v>
      </c>
      <c r="C45" s="11" t="s">
        <v>176</v>
      </c>
      <c r="D45" s="29" t="s">
        <v>177</v>
      </c>
      <c r="E45" s="38">
        <v>9</v>
      </c>
      <c r="F45" s="22" t="s">
        <v>276</v>
      </c>
    </row>
    <row r="46" spans="1:6" ht="18" customHeight="1">
      <c r="A46" s="22"/>
      <c r="B46" s="12"/>
      <c r="C46" s="11"/>
      <c r="D46" s="15" t="s">
        <v>224</v>
      </c>
      <c r="E46" s="39">
        <f>SUM(E42:E45)</f>
        <v>29.5</v>
      </c>
      <c r="F46" s="22"/>
    </row>
    <row r="47" spans="1:6" ht="18" customHeight="1">
      <c r="A47" s="22">
        <v>35</v>
      </c>
      <c r="B47" s="12" t="s">
        <v>179</v>
      </c>
      <c r="C47" s="11" t="s">
        <v>289</v>
      </c>
      <c r="D47" s="29" t="s">
        <v>180</v>
      </c>
      <c r="E47" s="30">
        <v>15.53</v>
      </c>
      <c r="F47" s="22" t="s">
        <v>300</v>
      </c>
    </row>
    <row r="48" spans="1:6" ht="18" customHeight="1">
      <c r="A48" s="22">
        <v>36</v>
      </c>
      <c r="B48" s="12" t="s">
        <v>179</v>
      </c>
      <c r="C48" s="11" t="s">
        <v>290</v>
      </c>
      <c r="D48" s="29" t="s">
        <v>182</v>
      </c>
      <c r="E48" s="30">
        <v>6.23</v>
      </c>
      <c r="F48" s="22" t="s">
        <v>291</v>
      </c>
    </row>
    <row r="49" spans="1:6" ht="18" customHeight="1">
      <c r="A49" s="22">
        <v>37</v>
      </c>
      <c r="B49" s="12" t="s">
        <v>179</v>
      </c>
      <c r="C49" s="11" t="s">
        <v>188</v>
      </c>
      <c r="D49" s="29" t="s">
        <v>186</v>
      </c>
      <c r="E49" s="38">
        <v>11</v>
      </c>
      <c r="F49" s="22" t="s">
        <v>277</v>
      </c>
    </row>
    <row r="50" spans="1:6" ht="18" customHeight="1">
      <c r="A50" s="22"/>
      <c r="B50" s="12"/>
      <c r="C50" s="11"/>
      <c r="D50" s="15" t="s">
        <v>224</v>
      </c>
      <c r="E50" s="39">
        <f>SUM(E47:E49)</f>
        <v>32.76</v>
      </c>
      <c r="F50" s="22"/>
    </row>
    <row r="51" spans="1:6" ht="18" customHeight="1">
      <c r="A51" s="22">
        <v>38</v>
      </c>
      <c r="B51" s="12" t="s">
        <v>213</v>
      </c>
      <c r="C51" s="11" t="s">
        <v>292</v>
      </c>
      <c r="D51" s="42" t="s">
        <v>214</v>
      </c>
      <c r="E51" s="45">
        <v>6.25</v>
      </c>
      <c r="F51" s="22" t="s">
        <v>288</v>
      </c>
    </row>
    <row r="52" spans="1:6" ht="18" customHeight="1">
      <c r="A52" s="22">
        <v>39</v>
      </c>
      <c r="B52" s="12" t="s">
        <v>213</v>
      </c>
      <c r="C52" s="11" t="s">
        <v>221</v>
      </c>
      <c r="D52" s="29" t="s">
        <v>216</v>
      </c>
      <c r="E52" s="38">
        <v>11</v>
      </c>
      <c r="F52" s="22" t="s">
        <v>264</v>
      </c>
    </row>
    <row r="53" spans="1:6" ht="18" customHeight="1">
      <c r="A53" s="22">
        <v>40</v>
      </c>
      <c r="B53" s="12" t="s">
        <v>213</v>
      </c>
      <c r="C53" s="11" t="s">
        <v>293</v>
      </c>
      <c r="D53" s="29" t="s">
        <v>218</v>
      </c>
      <c r="E53" s="30">
        <v>3.8</v>
      </c>
      <c r="F53" s="22" t="s">
        <v>295</v>
      </c>
    </row>
    <row r="54" spans="1:6" ht="18" customHeight="1">
      <c r="A54" s="22">
        <v>41</v>
      </c>
      <c r="B54" s="12" t="s">
        <v>213</v>
      </c>
      <c r="C54" s="11" t="s">
        <v>294</v>
      </c>
      <c r="D54" s="29" t="s">
        <v>220</v>
      </c>
      <c r="E54" s="30">
        <v>5.33</v>
      </c>
      <c r="F54" s="22" t="s">
        <v>296</v>
      </c>
    </row>
    <row r="55" spans="1:6" ht="18" customHeight="1">
      <c r="A55" s="24"/>
      <c r="B55" s="25"/>
      <c r="C55" s="17"/>
      <c r="D55" s="15" t="s">
        <v>224</v>
      </c>
      <c r="E55" s="39">
        <f>SUM(E51:E54)</f>
        <v>26.380000000000003</v>
      </c>
      <c r="F55" s="22"/>
    </row>
    <row r="56" spans="1:6" ht="18" customHeight="1">
      <c r="A56" s="24"/>
      <c r="B56" s="25"/>
      <c r="C56" s="17"/>
      <c r="D56" s="28" t="s">
        <v>225</v>
      </c>
      <c r="E56" s="40">
        <f>E5+E12+E15+E19+E24+E31+E36+E41+E46+E50+E55</f>
        <v>285.49</v>
      </c>
      <c r="F56" s="22"/>
    </row>
    <row r="57" spans="4:5" ht="18">
      <c r="D57" s="28" t="s">
        <v>305</v>
      </c>
      <c r="E57" s="40">
        <f>'Complete 5 Years'!E156+'Phase-2 other work'!E56</f>
        <v>725.9849999999999</v>
      </c>
    </row>
    <row r="58" ht="14.25">
      <c r="A58" s="26">
        <f>'Complete 5 Years'!A154</f>
        <v>116</v>
      </c>
    </row>
    <row r="59" ht="14.25">
      <c r="A59" s="26">
        <f>A54+A58</f>
        <v>157</v>
      </c>
    </row>
  </sheetData>
  <sheetProtection password="A8D0" sheet="1"/>
  <mergeCells count="4">
    <mergeCell ref="D39:D40"/>
    <mergeCell ref="D29:D30"/>
    <mergeCell ref="D7:D8"/>
    <mergeCell ref="A1:F1"/>
  </mergeCells>
  <printOptions horizontalCentered="1"/>
  <pageMargins left="0.45" right="0.2" top="0.25" bottom="0.25" header="0.3" footer="0.3"/>
  <pageSetup horizontalDpi="600" verticalDpi="600" orientation="landscape" paperSize="9" scale="89" r:id="rId3"/>
  <rowBreaks count="1" manualBreakCount="1">
    <brk id="3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urrda</dc:creator>
  <cp:keywords/>
  <dc:description/>
  <cp:lastModifiedBy>ankit</cp:lastModifiedBy>
  <cp:lastPrinted>2015-03-17T12:30:29Z</cp:lastPrinted>
  <dcterms:created xsi:type="dcterms:W3CDTF">2010-06-28T06:38:04Z</dcterms:created>
  <dcterms:modified xsi:type="dcterms:W3CDTF">2015-11-19T07:08:06Z</dcterms:modified>
  <cp:category/>
  <cp:version/>
  <cp:contentType/>
  <cp:contentStatus/>
</cp:coreProperties>
</file>